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wtshsh.sharepoint.com/sites/WTSH_Doks/Foerderung/02-Vorlagen/LPW-21/2-Fachlich/06-Kalkulation/Entwürfe/"/>
    </mc:Choice>
  </mc:AlternateContent>
  <xr:revisionPtr revIDLastSave="123" documentId="8_{F17B62D6-B99C-4FD0-B587-F8F3E841936D}" xr6:coauthVersionLast="47" xr6:coauthVersionMax="47" xr10:uidLastSave="{6BB62F54-F80C-4EF1-A7A3-7085763A5B32}"/>
  <bookViews>
    <workbookView xWindow="28680" yWindow="-120" windowWidth="29040" windowHeight="17520" xr2:uid="{00000000-000D-0000-FFFF-FFFF00000000}"/>
  </bookViews>
  <sheets>
    <sheet name="Tabelle1" sheetId="1" r:id="rId1"/>
    <sheet name="Tabelle2" sheetId="3" r:id="rId2"/>
  </sheets>
  <definedNames>
    <definedName name="_xlnm.Print_Area" localSheetId="0">Tabelle1!$A$1:$X$138</definedName>
  </definedNames>
  <calcPr calcId="191028"/>
  <customWorkbookViews>
    <customWorkbookView name="Stieler, Raimund - Persönliche Ansicht" guid="{6F9342DF-FC63-493D-A6EA-3705BCA4F819}" mergeInterval="0" personalView="1" maximized="1" windowWidth="1916" windowHeight="1017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7" i="1" l="1"/>
  <c r="S66" i="1"/>
  <c r="S61" i="1"/>
  <c r="S62" i="1"/>
  <c r="S45" i="1" l="1"/>
  <c r="S98" i="1" l="1"/>
  <c r="L108" i="1" s="1"/>
  <c r="S63" i="1"/>
  <c r="S64" i="1"/>
  <c r="S65" i="1"/>
  <c r="S46" i="1"/>
  <c r="S47" i="1"/>
  <c r="S48" i="1"/>
  <c r="S49" i="1"/>
  <c r="S50" i="1"/>
  <c r="S51" i="1"/>
  <c r="S53" i="1"/>
  <c r="S54" i="1"/>
  <c r="S55" i="1"/>
  <c r="S56" i="1"/>
  <c r="S57" i="1"/>
  <c r="S58" i="1"/>
  <c r="S59" i="1"/>
  <c r="S68" i="1" l="1"/>
  <c r="L105" i="1" s="1"/>
  <c r="L110" i="1" s="1"/>
  <c r="S52" i="1"/>
  <c r="F105" i="1" s="1"/>
  <c r="S82" i="1" l="1"/>
  <c r="F108" i="1" s="1"/>
  <c r="F110" i="1" s="1"/>
  <c r="S90" i="1"/>
  <c r="I108" i="1" s="1"/>
  <c r="Q108" i="1" l="1"/>
  <c r="D7" i="3" s="1"/>
  <c r="F112" i="1" l="1"/>
  <c r="S60" i="1" l="1"/>
  <c r="I105" i="1" s="1"/>
  <c r="Q105" i="1" l="1"/>
  <c r="D6" i="3" s="1"/>
  <c r="I110" i="1"/>
  <c r="L112" i="1"/>
  <c r="I112" i="1" l="1"/>
  <c r="Q110" i="1"/>
  <c r="R115" i="1" l="1"/>
  <c r="D10" i="3" s="1"/>
  <c r="D8" i="3"/>
  <c r="F134" i="1" l="1"/>
  <c r="F130" i="1" s="1"/>
  <c r="F124" i="1" l="1"/>
</calcChain>
</file>

<file path=xl/sharedStrings.xml><?xml version="1.0" encoding="utf-8"?>
<sst xmlns="http://schemas.openxmlformats.org/spreadsheetml/2006/main" count="60" uniqueCount="47">
  <si>
    <t>__________________________</t>
  </si>
  <si>
    <t>Unternehmen</t>
  </si>
  <si>
    <t>BIF Prozess- und Organisationsinnovationen (Modul 1)</t>
  </si>
  <si>
    <t>Kosten- und Finanzierungsplan</t>
  </si>
  <si>
    <t>Instrumente und Ausrüstung (I + A)
(Abschreibungen/AfA; alternativ: Miete, Leasing oder Nutzungsentgelte)</t>
  </si>
  <si>
    <t>Lfd. Nr.</t>
  </si>
  <si>
    <t>Bezeichnung der Position</t>
  </si>
  <si>
    <t>Anschaffungs-preis</t>
  </si>
  <si>
    <t>AfA-Dauer in Monaten       (36 oder 60)</t>
  </si>
  <si>
    <t>Dauer der Projektnutzung in Monaten (max. 12)</t>
  </si>
  <si>
    <t>Förderfähige Kosten für I + A</t>
  </si>
  <si>
    <t>1. Kalenderjahr</t>
  </si>
  <si>
    <t>     </t>
  </si>
  <si>
    <t>Summe 1. Kalenderjahr</t>
  </si>
  <si>
    <t>2. Kalenderjahr</t>
  </si>
  <si>
    <t>Summe 2. Kalenderjahr</t>
  </si>
  <si>
    <t>3. Kalenderjahr</t>
  </si>
  <si>
    <t>Summe 3. Kalenderjahr</t>
  </si>
  <si>
    <t>Dienstleistungen</t>
  </si>
  <si>
    <t>Art der Dienstleistung</t>
  </si>
  <si>
    <t>Förderfähige Kosten (netto)</t>
  </si>
  <si>
    <t>Detaillierte Kostenplanung</t>
  </si>
  <si>
    <t>Kostenart</t>
  </si>
  <si>
    <t>Summe der Kostenarten</t>
  </si>
  <si>
    <t>Instrumente und Ausrüstung (Abschreibungen/AfA; alternativ: Miete, Leasing oder 
Nutzungsentgelte)</t>
  </si>
  <si>
    <t>Personalkostenpauschale
(20 % der anderen Kosten)</t>
  </si>
  <si>
    <t>Jahressummen</t>
  </si>
  <si>
    <t>Gesamtsumme</t>
  </si>
  <si>
    <t>Finanzierungsplan</t>
  </si>
  <si>
    <t>Finanzierungsanteile</t>
  </si>
  <si>
    <t>Projektphase (förderfähig)</t>
  </si>
  <si>
    <t>1.        Eigenmittel</t>
  </si>
  <si>
    <r>
      <t xml:space="preserve">2.        Hausbank
</t>
    </r>
    <r>
      <rPr>
        <sz val="10"/>
        <color theme="1"/>
        <rFont val="Arial"/>
        <family val="2"/>
      </rPr>
      <t>(projektgebundenes Darlehen)</t>
    </r>
  </si>
  <si>
    <r>
      <rPr>
        <sz val="14"/>
        <color theme="1"/>
        <rFont val="Arial"/>
        <family val="2"/>
      </rPr>
      <t>3.</t>
    </r>
    <r>
      <rPr>
        <sz val="12"/>
        <color theme="1"/>
        <rFont val="Arial"/>
        <family val="2"/>
      </rPr>
      <t xml:space="preserve"> sonstige Finanzierung
       </t>
    </r>
    <r>
      <rPr>
        <sz val="10"/>
        <color theme="1"/>
        <rFont val="Arial"/>
        <family val="2"/>
      </rPr>
      <t>(z. B. Beteiligungen)</t>
    </r>
  </si>
  <si>
    <t>4.        Zuschuss</t>
  </si>
  <si>
    <t>Gesamtprojektvolumen:</t>
  </si>
  <si>
    <t>Förderquote:</t>
  </si>
  <si>
    <t>zum Hineinkopieren in den Bescheid (für MitarbeiterInnen der WTSH)</t>
  </si>
  <si>
    <t>Kostenplan:</t>
  </si>
  <si>
    <t>Kostenarten</t>
  </si>
  <si>
    <t>Betrag</t>
  </si>
  <si>
    <t>1.</t>
  </si>
  <si>
    <t>Instrumente und Ausrüstung</t>
  </si>
  <si>
    <t>2.</t>
  </si>
  <si>
    <t>3.</t>
  </si>
  <si>
    <t>Personalkostenpauschale</t>
  </si>
  <si>
    <t>Zuwendungsfähige Gesamtkosten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</si>
</sst>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\ [$h];"/>
  </numFmts>
  <fonts count="26" x14ac:knownFonts="1">
    <font>
      <sz val="1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auto="1"/>
        <bgColor auto="1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medium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ck">
        <color theme="0" tint="-0.24994659260841701"/>
      </right>
      <top style="thin">
        <color rgb="FFFF0000"/>
      </top>
      <bottom style="thin">
        <color rgb="FFFF0000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/>
      <top style="medium">
        <color theme="0" tint="-0.24994659260841701"/>
      </top>
      <bottom style="thick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ck">
        <color theme="0" tint="-0.24994659260841701"/>
      </right>
      <top/>
      <bottom style="thin">
        <color rgb="FFFF0000"/>
      </bottom>
      <diagonal/>
    </border>
    <border>
      <left/>
      <right/>
      <top/>
      <bottom style="thin">
        <color auto="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thick">
        <color theme="0" tint="-0.24994659260841701"/>
      </right>
      <top style="medium">
        <color theme="0" tint="-0.24994659260841701"/>
      </top>
      <bottom/>
      <diagonal/>
    </border>
    <border>
      <left style="thick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ck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medium">
        <color theme="0" tint="-0.24994659260841701"/>
      </top>
      <bottom style="thick">
        <color theme="0" tint="-0.2499465926084170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theme="0" tint="-0.24994659260841701"/>
      </left>
      <right/>
      <top style="medium">
        <color rgb="FFFF0000"/>
      </top>
      <bottom/>
      <diagonal/>
    </border>
    <border>
      <left/>
      <right style="thick">
        <color theme="0" tint="-0.24994659260841701"/>
      </right>
      <top style="medium">
        <color rgb="FFFF0000"/>
      </top>
      <bottom/>
      <diagonal/>
    </border>
    <border>
      <left/>
      <right/>
      <top style="thin">
        <color rgb="FFFF0000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n">
        <color rgb="FFFF0000"/>
      </top>
      <bottom style="thick">
        <color theme="0" tint="-0.24994659260841701"/>
      </bottom>
      <diagonal/>
    </border>
    <border>
      <left/>
      <right style="medium">
        <color rgb="FFFF0000"/>
      </right>
      <top style="medium">
        <color theme="0" tint="-0.24994659260841701"/>
      </top>
      <bottom/>
      <diagonal/>
    </border>
    <border>
      <left/>
      <right style="medium">
        <color rgb="FFFF0000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n">
        <color rgb="FFFF0000"/>
      </top>
      <bottom style="thin">
        <color rgb="FFFF0000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n">
        <color rgb="FFFF0000"/>
      </bottom>
      <diagonal/>
    </border>
    <border>
      <left/>
      <right/>
      <top style="thick">
        <color theme="0" tint="-0.24994659260841701"/>
      </top>
      <bottom style="thin">
        <color rgb="FFFF0000"/>
      </bottom>
      <diagonal/>
    </border>
    <border>
      <left/>
      <right style="thin">
        <color rgb="FFFF0000"/>
      </right>
      <top style="thick">
        <color theme="0" tint="-0.24994659260841701"/>
      </top>
      <bottom style="thin">
        <color rgb="FFFF0000"/>
      </bottom>
      <diagonal/>
    </border>
    <border>
      <left style="thick">
        <color theme="0" tint="-0.24994659260841701"/>
      </left>
      <right/>
      <top style="thin">
        <color rgb="FFFF0000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/>
      <bottom style="medium">
        <color rgb="FFFF0000"/>
      </bottom>
      <diagonal/>
    </border>
    <border>
      <left/>
      <right style="thick">
        <color theme="0" tint="-0.24994659260841701"/>
      </right>
      <top/>
      <bottom style="medium">
        <color rgb="FFFF0000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theme="0" tint="-0.24994659260841701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2" borderId="0" xfId="0" applyFill="1"/>
    <xf numFmtId="0" fontId="2" fillId="0" borderId="1" xfId="0" applyFont="1" applyBorder="1"/>
    <xf numFmtId="0" fontId="3" fillId="2" borderId="0" xfId="0" applyFont="1" applyFill="1"/>
    <xf numFmtId="164" fontId="0" fillId="2" borderId="0" xfId="0" applyNumberFormat="1" applyFill="1"/>
    <xf numFmtId="164" fontId="0" fillId="0" borderId="0" xfId="0" applyNumberFormat="1"/>
    <xf numFmtId="9" fontId="3" fillId="2" borderId="0" xfId="0" applyNumberFormat="1" applyFont="1" applyFill="1" applyAlignment="1">
      <alignment horizontal="center"/>
    </xf>
    <xf numFmtId="165" fontId="0" fillId="0" borderId="0" xfId="0" applyNumberFormat="1"/>
    <xf numFmtId="0" fontId="0" fillId="2" borderId="25" xfId="0" applyFill="1" applyBorder="1"/>
    <xf numFmtId="164" fontId="0" fillId="2" borderId="25" xfId="0" applyNumberForma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textRotation="90"/>
    </xf>
    <xf numFmtId="0" fontId="18" fillId="3" borderId="32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0" fillId="0" borderId="0" xfId="0" applyFont="1"/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vertical="center" wrapText="1"/>
    </xf>
    <xf numFmtId="0" fontId="22" fillId="0" borderId="6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1" fillId="0" borderId="61" xfId="0" applyFont="1" applyBorder="1" applyAlignment="1">
      <alignment vertical="center" wrapText="1"/>
    </xf>
    <xf numFmtId="0" fontId="22" fillId="0" borderId="66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19" fillId="3" borderId="5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164" fontId="18" fillId="3" borderId="26" xfId="0" applyNumberFormat="1" applyFont="1" applyFill="1" applyBorder="1" applyAlignment="1">
      <alignment horizontal="right"/>
    </xf>
    <xf numFmtId="164" fontId="18" fillId="3" borderId="27" xfId="0" applyNumberFormat="1" applyFont="1" applyFill="1" applyBorder="1" applyAlignment="1">
      <alignment horizontal="right"/>
    </xf>
    <xf numFmtId="164" fontId="18" fillId="3" borderId="28" xfId="0" applyNumberFormat="1" applyFont="1" applyFill="1" applyBorder="1" applyAlignment="1">
      <alignment horizontal="right"/>
    </xf>
    <xf numFmtId="164" fontId="18" fillId="0" borderId="21" xfId="0" applyNumberFormat="1" applyFont="1" applyBorder="1" applyAlignment="1" applyProtection="1">
      <alignment horizontal="left" vertical="center"/>
      <protection locked="0"/>
    </xf>
    <xf numFmtId="164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164" fontId="18" fillId="0" borderId="22" xfId="0" applyNumberFormat="1" applyFont="1" applyBorder="1" applyAlignment="1" applyProtection="1">
      <alignment horizontal="center" vertical="center"/>
      <protection locked="0"/>
    </xf>
    <xf numFmtId="164" fontId="18" fillId="0" borderId="16" xfId="0" applyNumberFormat="1" applyFont="1" applyBorder="1" applyAlignment="1" applyProtection="1">
      <alignment horizontal="center" vertical="center"/>
      <protection locked="0"/>
    </xf>
    <xf numFmtId="164" fontId="18" fillId="0" borderId="7" xfId="0" applyNumberFormat="1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/>
    </xf>
    <xf numFmtId="0" fontId="18" fillId="0" borderId="21" xfId="0" applyFont="1" applyBorder="1" applyAlignment="1" applyProtection="1">
      <alignment horizontal="left" vertical="center"/>
      <protection locked="0"/>
    </xf>
    <xf numFmtId="0" fontId="17" fillId="3" borderId="10" xfId="0" applyFont="1" applyFill="1" applyBorder="1" applyAlignment="1">
      <alignment horizontal="center" vertical="center" textRotation="90" wrapText="1"/>
    </xf>
    <xf numFmtId="0" fontId="17" fillId="3" borderId="12" xfId="0" applyFont="1" applyFill="1" applyBorder="1" applyAlignment="1">
      <alignment horizontal="center" vertical="center" textRotation="90" wrapText="1"/>
    </xf>
    <xf numFmtId="0" fontId="17" fillId="3" borderId="11" xfId="0" applyFont="1" applyFill="1" applyBorder="1" applyAlignment="1">
      <alignment horizontal="center" vertical="center" textRotation="90" wrapText="1"/>
    </xf>
    <xf numFmtId="164" fontId="0" fillId="3" borderId="53" xfId="0" applyNumberFormat="1" applyFill="1" applyBorder="1" applyAlignment="1">
      <alignment horizontal="right"/>
    </xf>
    <xf numFmtId="164" fontId="0" fillId="3" borderId="45" xfId="0" applyNumberFormat="1" applyFill="1" applyBorder="1" applyAlignment="1">
      <alignment horizontal="right"/>
    </xf>
    <xf numFmtId="164" fontId="0" fillId="3" borderId="46" xfId="0" applyNumberFormat="1" applyFill="1" applyBorder="1" applyAlignment="1">
      <alignment horizontal="right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4" fontId="0" fillId="0" borderId="58" xfId="0" applyNumberFormat="1" applyBorder="1" applyAlignment="1" applyProtection="1">
      <alignment horizontal="center" vertical="center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47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 textRotation="90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0" fillId="0" borderId="49" xfId="0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/>
    </xf>
    <xf numFmtId="164" fontId="0" fillId="3" borderId="56" xfId="0" applyNumberForma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3" borderId="56" xfId="0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4" borderId="37" xfId="0" applyNumberFormat="1" applyFill="1" applyBorder="1" applyAlignment="1" applyProtection="1">
      <alignment horizontal="center" vertical="center"/>
      <protection locked="0"/>
    </xf>
    <xf numFmtId="164" fontId="0" fillId="4" borderId="38" xfId="0" applyNumberFormat="1" applyFill="1" applyBorder="1" applyAlignment="1" applyProtection="1">
      <alignment horizontal="center" vertical="center"/>
      <protection locked="0"/>
    </xf>
    <xf numFmtId="164" fontId="0" fillId="4" borderId="39" xfId="0" applyNumberFormat="1" applyFill="1" applyBorder="1" applyAlignment="1" applyProtection="1">
      <alignment horizontal="center" vertical="center"/>
      <protection locked="0"/>
    </xf>
    <xf numFmtId="164" fontId="0" fillId="4" borderId="40" xfId="0" applyNumberFormat="1" applyFill="1" applyBorder="1" applyAlignment="1" applyProtection="1">
      <alignment horizontal="center" vertical="center"/>
      <protection locked="0"/>
    </xf>
    <xf numFmtId="164" fontId="0" fillId="4" borderId="41" xfId="0" applyNumberFormat="1" applyFill="1" applyBorder="1" applyAlignment="1" applyProtection="1">
      <alignment horizontal="center" vertical="center"/>
      <protection locked="0"/>
    </xf>
    <xf numFmtId="164" fontId="0" fillId="4" borderId="42" xfId="0" applyNumberForma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54" xfId="0" applyNumberFormat="1" applyFill="1" applyBorder="1" applyAlignment="1">
      <alignment horizontal="center" vertical="center" wrapText="1"/>
    </xf>
    <xf numFmtId="164" fontId="0" fillId="3" borderId="41" xfId="0" applyNumberFormat="1" applyFill="1" applyBorder="1" applyAlignment="1">
      <alignment horizontal="center" vertical="center" wrapText="1"/>
    </xf>
    <xf numFmtId="164" fontId="0" fillId="3" borderId="55" xfId="0" applyNumberForma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1" fillId="3" borderId="56" xfId="0" applyFont="1" applyFill="1" applyBorder="1" applyAlignment="1">
      <alignment horizontal="center" vertical="center"/>
    </xf>
    <xf numFmtId="164" fontId="18" fillId="0" borderId="57" xfId="0" applyNumberFormat="1" applyFont="1" applyBorder="1" applyAlignment="1" applyProtection="1">
      <alignment horizontal="center" vertical="center"/>
      <protection locked="0"/>
    </xf>
    <xf numFmtId="164" fontId="18" fillId="0" borderId="59" xfId="0" applyNumberFormat="1" applyFont="1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>
      <alignment horizontal="center" textRotation="90"/>
    </xf>
    <xf numFmtId="0" fontId="13" fillId="3" borderId="11" xfId="0" applyFont="1" applyFill="1" applyBorder="1" applyAlignment="1">
      <alignment horizontal="center" textRotation="90"/>
    </xf>
    <xf numFmtId="0" fontId="14" fillId="3" borderId="10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164" fontId="18" fillId="3" borderId="5" xfId="0" applyNumberFormat="1" applyFont="1" applyFill="1" applyBorder="1" applyAlignment="1">
      <alignment horizontal="right"/>
    </xf>
    <xf numFmtId="164" fontId="18" fillId="3" borderId="1" xfId="0" applyNumberFormat="1" applyFont="1" applyFill="1" applyBorder="1" applyAlignment="1">
      <alignment horizontal="right"/>
    </xf>
    <xf numFmtId="164" fontId="18" fillId="3" borderId="6" xfId="0" applyNumberFormat="1" applyFont="1" applyFill="1" applyBorder="1" applyAlignment="1">
      <alignment horizontal="right"/>
    </xf>
    <xf numFmtId="164" fontId="18" fillId="0" borderId="57" xfId="0" applyNumberFormat="1" applyFont="1" applyBorder="1" applyAlignment="1" applyProtection="1">
      <alignment horizontal="left" vertical="center"/>
      <protection locked="0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164" fontId="3" fillId="3" borderId="44" xfId="0" applyNumberFormat="1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164" fontId="3" fillId="3" borderId="34" xfId="0" applyNumberFormat="1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center" vertical="center"/>
      <protection locked="0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164" fontId="3" fillId="3" borderId="36" xfId="0" applyNumberFormat="1" applyFont="1" applyFill="1" applyBorder="1" applyAlignment="1">
      <alignment horizontal="center" vertical="center"/>
    </xf>
    <xf numFmtId="10" fontId="10" fillId="3" borderId="26" xfId="0" applyNumberFormat="1" applyFont="1" applyFill="1" applyBorder="1" applyAlignment="1">
      <alignment horizontal="center" wrapText="1"/>
    </xf>
    <xf numFmtId="10" fontId="10" fillId="3" borderId="27" xfId="0" applyNumberFormat="1" applyFont="1" applyFill="1" applyBorder="1" applyAlignment="1">
      <alignment horizontal="center" wrapText="1"/>
    </xf>
    <xf numFmtId="10" fontId="10" fillId="3" borderId="28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164" fontId="0" fillId="3" borderId="8" xfId="0" applyNumberForma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 wrapText="1"/>
    </xf>
    <xf numFmtId="164" fontId="11" fillId="0" borderId="63" xfId="0" applyNumberFormat="1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vertical="center" wrapText="1"/>
    </xf>
    <xf numFmtId="0" fontId="21" fillId="0" borderId="63" xfId="0" applyFont="1" applyBorder="1" applyAlignment="1">
      <alignment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164" fontId="22" fillId="0" borderId="66" xfId="0" applyNumberFormat="1" applyFont="1" applyBorder="1" applyAlignment="1">
      <alignment horizontal="right" vertical="center" wrapText="1"/>
    </xf>
    <xf numFmtId="8" fontId="22" fillId="0" borderId="66" xfId="0" applyNumberFormat="1" applyFont="1" applyBorder="1" applyAlignment="1">
      <alignment horizontal="right" vertical="center" wrapText="1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13425</xdr:rowOff>
    </xdr:from>
    <xdr:to>
      <xdr:col>23</xdr:col>
      <xdr:colOff>483577</xdr:colOff>
      <xdr:row>36</xdr:row>
      <xdr:rowOff>136181</xdr:rowOff>
    </xdr:to>
    <xdr:sp macro="" textlink="">
      <xdr:nvSpPr>
        <xdr:cNvPr id="2" name="Abgerundetes Rechteck 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3563" y="3124925"/>
          <a:ext cx="3864952" cy="2821506"/>
        </a:xfrm>
        <a:prstGeom prst="roundRect">
          <a:avLst/>
        </a:prstGeom>
        <a:solidFill>
          <a:schemeClr val="bg1">
            <a:lumMod val="95000"/>
            <a:alpha val="98000"/>
          </a:schemeClr>
        </a:solidFill>
        <a:ln w="19050" cap="flat" cmpd="sng" algn="ctr">
          <a:solidFill>
            <a:schemeClr val="bg1">
              <a:lumMod val="85000"/>
            </a:scheme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balanced" dir="t">
            <a:rot lat="0" lon="0" rev="600000"/>
          </a:lightRig>
        </a:scene3d>
        <a:sp3d extrusionH="76200" contourW="12700">
          <a:bevelT w="114300" prst="hardEdge"/>
          <a:bevelB w="152400" h="50800" prst="softRound"/>
          <a:extrusionClr>
            <a:sysClr val="window" lastClr="FFFFFF">
              <a:lumMod val="95000"/>
            </a:sysClr>
          </a:extrusionClr>
          <a:contourClr>
            <a:sysClr val="window" lastClr="FFFFFF">
              <a:lumMod val="85000"/>
            </a:sysClr>
          </a:contourClr>
        </a:sp3d>
      </xdr:spPr>
      <xdr:txBody>
        <a:bodyPr vertOverflow="clip" horzOverflow="clip" lIns="36000" tIns="108000" rIns="36000" bIns="108000"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Bitte geben Sie hier den Namen des Unternehmens an: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Bitte geben Sie hier den Namen des Projektes an:</a:t>
          </a:r>
        </a:p>
      </xdr:txBody>
    </xdr:sp>
    <xdr:clientData/>
  </xdr:twoCellAnchor>
  <xdr:twoCellAnchor>
    <xdr:from>
      <xdr:col>0</xdr:col>
      <xdr:colOff>8059</xdr:colOff>
      <xdr:row>19</xdr:row>
      <xdr:rowOff>15621</xdr:rowOff>
    </xdr:from>
    <xdr:to>
      <xdr:col>13</xdr:col>
      <xdr:colOff>217609</xdr:colOff>
      <xdr:row>38</xdr:row>
      <xdr:rowOff>174625</xdr:rowOff>
    </xdr:to>
    <xdr:sp macro="" textlink="">
      <xdr:nvSpPr>
        <xdr:cNvPr id="9" name="Abgerundetes Rechteck 2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059" y="3127121"/>
          <a:ext cx="5472113" cy="3175254"/>
        </a:xfrm>
        <a:prstGeom prst="roundRect">
          <a:avLst/>
        </a:prstGeom>
        <a:solidFill>
          <a:schemeClr val="bg1">
            <a:lumMod val="95000"/>
            <a:alpha val="98000"/>
          </a:schemeClr>
        </a:solidFill>
        <a:ln w="19050" cap="flat" cmpd="sng" algn="ctr">
          <a:solidFill>
            <a:schemeClr val="bg1">
              <a:lumMod val="85000"/>
            </a:scheme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balanced" dir="t">
            <a:rot lat="0" lon="0" rev="600000"/>
          </a:lightRig>
        </a:scene3d>
        <a:sp3d extrusionH="76200" contourW="12700">
          <a:bevelT w="114300" prst="hardEdge"/>
          <a:bevelB w="152400" h="50800" prst="softRound"/>
          <a:extrusionClr>
            <a:sysClr val="window" lastClr="FFFFFF">
              <a:lumMod val="95000"/>
            </a:sysClr>
          </a:extrusionClr>
          <a:contourClr>
            <a:sysClr val="window" lastClr="FFFFFF">
              <a:lumMod val="85000"/>
            </a:sysClr>
          </a:contourClr>
        </a:sp3d>
      </xdr:spPr>
      <xdr:txBody>
        <a:bodyPr vertOverflow="clip" horzOverflow="clip" lIns="36000" tIns="108000" rIns="36000" bIns="10800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0" baseline="0">
              <a:effectLst/>
              <a:latin typeface="+mn-lt"/>
              <a:ea typeface="+mn-ea"/>
              <a:cs typeface="+mn-cs"/>
            </a:rPr>
            <a:t>Die Personalkosten sind pauschal mit 20 % der förderfähigen direkten Kosten für Instrumente, Ausrüstung und Dienstleistungen festgesetzt.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2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>
              <a:effectLst/>
              <a:latin typeface="+mn-lt"/>
            </a:rPr>
            <a:t>Wenn</a:t>
          </a:r>
          <a:r>
            <a:rPr lang="de-DE" sz="1200" b="1" baseline="0">
              <a:effectLst/>
              <a:latin typeface="+mn-lt"/>
            </a:rPr>
            <a:t> Ihr Unternehmen vorsteuerabzugsberechtigt ist, bitte nur Nettobeträge ohne Mehrwertsteuer eintragen.</a:t>
          </a:r>
          <a:endParaRPr lang="de-DE" sz="1200" b="1">
            <a:effectLst/>
            <a:latin typeface="+mn-lt"/>
          </a:endParaRPr>
        </a:p>
        <a:p>
          <a:pPr algn="l"/>
          <a:endParaRPr lang="de-DE" sz="1200" b="1">
            <a:effectLst/>
            <a:latin typeface="+mn-lt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Die Höhe dieser Förderung beträgt bis zu 40 % der zuwendungsfähigen Kosten. Die in der Richtlinie aufgeführte maximale Förderquote kann nicht in Anspruch genommen werden.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Die zuwendungsfähigen Kosten sollen einen Betrag von 60.000 € nicht unterschreiten.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Dieses Dokument ist zwingend im Original-Format .xlsx einzureichen.</a:t>
          </a:r>
        </a:p>
      </xdr:txBody>
    </xdr:sp>
    <xdr:clientData/>
  </xdr:twoCellAnchor>
  <xdr:oneCellAnchor>
    <xdr:from>
      <xdr:col>23</xdr:col>
      <xdr:colOff>395654</xdr:colOff>
      <xdr:row>24</xdr:row>
      <xdr:rowOff>95250</xdr:rowOff>
    </xdr:from>
    <xdr:ext cx="827942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EBEA0DC7-8FFC-993F-E0B2-5D9FD7349FB2}"/>
            </a:ext>
          </a:extLst>
        </xdr:cNvPr>
        <xdr:cNvSpPr txBox="1"/>
      </xdr:nvSpPr>
      <xdr:spPr>
        <a:xfrm>
          <a:off x="9437077" y="3568212"/>
          <a:ext cx="827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14</xdr:col>
      <xdr:colOff>307730</xdr:colOff>
      <xdr:row>23</xdr:row>
      <xdr:rowOff>87924</xdr:rowOff>
    </xdr:from>
    <xdr:ext cx="3216520" cy="688730"/>
    <xdr:sp macro="" textlink="" fLocksText="0">
      <xdr:nvSpPr>
        <xdr:cNvPr id="7" name="Textfeld 6">
          <a:extLst>
            <a:ext uri="{FF2B5EF4-FFF2-40B4-BE49-F238E27FC236}">
              <a16:creationId xmlns:a16="http://schemas.microsoft.com/office/drawing/2014/main" id="{FB1EE996-8929-7F11-1E45-C0EDB5AF9D93}"/>
            </a:ext>
            <a:ext uri="{147F2762-F138-4A5C-976F-8EAC2B608ADB}">
              <a16:predDERef xmlns:a16="http://schemas.microsoft.com/office/drawing/2014/main" pred="{EBEA0DC7-8FFC-993F-E0B2-5D9FD7349FB2}"/>
            </a:ext>
          </a:extLst>
        </xdr:cNvPr>
        <xdr:cNvSpPr txBox="1"/>
      </xdr:nvSpPr>
      <xdr:spPr>
        <a:xfrm>
          <a:off x="5956788" y="3399693"/>
          <a:ext cx="3216520" cy="68873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endParaRPr lang="en-US" sz="1100" b="0" i="0" u="none" strike="noStrike">
            <a:solidFill>
              <a:schemeClr val="tx1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oneCellAnchor>
  <xdr:oneCellAnchor>
    <xdr:from>
      <xdr:col>14</xdr:col>
      <xdr:colOff>300404</xdr:colOff>
      <xdr:row>30</xdr:row>
      <xdr:rowOff>109907</xdr:rowOff>
    </xdr:from>
    <xdr:ext cx="3216520" cy="688730"/>
    <xdr:sp macro="" textlink="" fLocksText="0">
      <xdr:nvSpPr>
        <xdr:cNvPr id="8" name="Textfeld 7">
          <a:extLst>
            <a:ext uri="{FF2B5EF4-FFF2-40B4-BE49-F238E27FC236}">
              <a16:creationId xmlns:a16="http://schemas.microsoft.com/office/drawing/2014/main" id="{9E1423F3-991D-45D2-9499-3DAEE55F875D}"/>
            </a:ext>
            <a:ext uri="{147F2762-F138-4A5C-976F-8EAC2B608ADB}">
              <a16:predDERef xmlns:a16="http://schemas.microsoft.com/office/drawing/2014/main" pred="{FB1EE996-8929-7F11-1E45-C0EDB5AF9D93}"/>
            </a:ext>
          </a:extLst>
        </xdr:cNvPr>
        <xdr:cNvSpPr txBox="1"/>
      </xdr:nvSpPr>
      <xdr:spPr>
        <a:xfrm>
          <a:off x="5949462" y="4550022"/>
          <a:ext cx="3216520" cy="68873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endParaRPr lang="en-US" sz="1100" b="0" i="0" u="none" strike="noStrike">
            <a:solidFill>
              <a:schemeClr val="tx1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oneCellAnchor>
  <xdr:twoCellAnchor editAs="oneCell">
    <xdr:from>
      <xdr:col>9</xdr:col>
      <xdr:colOff>230188</xdr:colOff>
      <xdr:row>0</xdr:row>
      <xdr:rowOff>22225</xdr:rowOff>
    </xdr:from>
    <xdr:to>
      <xdr:col>23</xdr:col>
      <xdr:colOff>462852</xdr:colOff>
      <xdr:row>9</xdr:row>
      <xdr:rowOff>3556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1EEA14E-5290-7661-D049-0F038FA5C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63" y="22225"/>
          <a:ext cx="5558727" cy="141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0:AK138"/>
  <sheetViews>
    <sheetView tabSelected="1" topLeftCell="A30" zoomScale="120" zoomScaleNormal="120" workbookViewId="0">
      <selection activeCell="O46" sqref="O46:P46"/>
    </sheetView>
  </sheetViews>
  <sheetFormatPr baseColWidth="10" defaultColWidth="10.7109375" defaultRowHeight="12.75" x14ac:dyDescent="0.2"/>
  <cols>
    <col min="1" max="1" width="5.7109375" customWidth="1"/>
    <col min="2" max="2" width="7.85546875" customWidth="1"/>
    <col min="3" max="4" width="5.7109375" customWidth="1"/>
    <col min="5" max="5" width="7.42578125" customWidth="1"/>
    <col min="6" max="6" width="4.7109375" customWidth="1"/>
    <col min="7" max="7" width="5.42578125" customWidth="1"/>
    <col min="8" max="9" width="6.42578125" customWidth="1"/>
    <col min="10" max="11" width="5.7109375" customWidth="1"/>
    <col min="12" max="12" width="4.28515625" customWidth="1"/>
    <col min="13" max="13" width="7.7109375" customWidth="1"/>
    <col min="14" max="14" width="5.7109375" customWidth="1"/>
    <col min="15" max="15" width="5.140625" customWidth="1"/>
    <col min="16" max="16" width="5.7109375" customWidth="1"/>
    <col min="17" max="17" width="6.42578125" customWidth="1"/>
    <col min="18" max="18" width="4.85546875" customWidth="1"/>
    <col min="19" max="19" width="6.85546875" customWidth="1"/>
    <col min="20" max="20" width="6.7109375" customWidth="1"/>
    <col min="21" max="23" width="5" customWidth="1"/>
    <col min="24" max="24" width="7.42578125" customWidth="1"/>
    <col min="25" max="25" width="6.140625" customWidth="1"/>
    <col min="26" max="28" width="10.7109375" customWidth="1"/>
    <col min="29" max="29" width="10.7109375" hidden="1" customWidth="1"/>
    <col min="30" max="30" width="31.5703125" style="1" hidden="1" customWidth="1"/>
    <col min="31" max="34" width="27.7109375" style="1" hidden="1" customWidth="1"/>
    <col min="35" max="35" width="15" style="1" hidden="1" customWidth="1"/>
    <col min="36" max="36" width="13.42578125" style="1" hidden="1" customWidth="1"/>
    <col min="37" max="37" width="10.7109375" hidden="1" customWidth="1"/>
    <col min="38" max="52" width="10.7109375" customWidth="1"/>
  </cols>
  <sheetData>
    <row r="10" spans="1:24" x14ac:dyDescent="0.2">
      <c r="B10" t="s">
        <v>0</v>
      </c>
    </row>
    <row r="11" spans="1:24" x14ac:dyDescent="0.2">
      <c r="B11" t="s">
        <v>1</v>
      </c>
    </row>
    <row r="14" spans="1:24" ht="12.75" customHeight="1" x14ac:dyDescent="0.2">
      <c r="A14" s="38" t="s">
        <v>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8" spans="1:31" ht="18.75" thickBot="1" x14ac:dyDescent="0.3">
      <c r="A18" s="100"/>
      <c r="B18" s="100"/>
      <c r="C18" s="72" t="s">
        <v>3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2"/>
      <c r="X18" s="2"/>
      <c r="AD18" s="3"/>
    </row>
    <row r="19" spans="1:31" ht="13.5" thickTop="1" x14ac:dyDescent="0.2"/>
    <row r="21" spans="1:31" x14ac:dyDescent="0.2">
      <c r="AE21" s="4"/>
    </row>
    <row r="22" spans="1:31" x14ac:dyDescent="0.2">
      <c r="AE22" s="4"/>
    </row>
    <row r="23" spans="1:31" x14ac:dyDescent="0.2">
      <c r="AE23" s="4"/>
    </row>
    <row r="24" spans="1:31" x14ac:dyDescent="0.2">
      <c r="AE24" s="4"/>
    </row>
    <row r="27" spans="1:31" x14ac:dyDescent="0.2">
      <c r="AA27" s="5"/>
    </row>
    <row r="28" spans="1:31" x14ac:dyDescent="0.2">
      <c r="AA28" s="5"/>
    </row>
    <row r="29" spans="1:31" x14ac:dyDescent="0.2">
      <c r="AA29" s="5"/>
      <c r="AE29" s="6"/>
    </row>
    <row r="30" spans="1:31" x14ac:dyDescent="0.2">
      <c r="AA30" s="5"/>
      <c r="AE30" s="6"/>
    </row>
    <row r="31" spans="1:31" x14ac:dyDescent="0.2">
      <c r="AA31" s="5"/>
    </row>
    <row r="32" spans="1:31" x14ac:dyDescent="0.2">
      <c r="AA32" s="5"/>
    </row>
    <row r="33" spans="1:36" x14ac:dyDescent="0.2">
      <c r="AA33" s="5"/>
    </row>
    <row r="34" spans="1:36" x14ac:dyDescent="0.2">
      <c r="AA34" s="5"/>
    </row>
    <row r="35" spans="1:36" x14ac:dyDescent="0.2">
      <c r="AA35" s="5"/>
      <c r="AC35" s="7"/>
      <c r="AE35" s="4"/>
      <c r="AF35" s="4"/>
      <c r="AG35" s="4"/>
      <c r="AH35" s="4"/>
      <c r="AJ35" s="4"/>
    </row>
    <row r="36" spans="1:36" x14ac:dyDescent="0.2">
      <c r="AA36" s="5"/>
      <c r="AD36" s="8"/>
      <c r="AE36" s="9"/>
      <c r="AF36" s="9"/>
      <c r="AG36" s="9"/>
      <c r="AH36" s="9"/>
      <c r="AI36" s="8"/>
      <c r="AJ36" s="9"/>
    </row>
    <row r="37" spans="1:36" x14ac:dyDescent="0.2">
      <c r="AE37" s="4"/>
      <c r="AF37" s="4"/>
      <c r="AG37" s="4"/>
      <c r="AH37" s="4"/>
    </row>
    <row r="38" spans="1:36" x14ac:dyDescent="0.2">
      <c r="AJ38" s="4"/>
    </row>
    <row r="39" spans="1:36" ht="19.5" customHeight="1" x14ac:dyDescent="0.2"/>
    <row r="40" spans="1:36" ht="18.95" customHeight="1" x14ac:dyDescent="0.25">
      <c r="A40" s="42"/>
      <c r="B40" s="42"/>
      <c r="C40" s="44" t="s">
        <v>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10"/>
      <c r="W40" s="11"/>
      <c r="X40" s="11"/>
      <c r="Y40" s="11"/>
    </row>
    <row r="41" spans="1:36" ht="18.95" customHeight="1" thickBot="1" x14ac:dyDescent="0.3">
      <c r="A41" s="43"/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12"/>
      <c r="W41" s="2"/>
      <c r="X41" s="2"/>
      <c r="Y41" s="11"/>
    </row>
    <row r="42" spans="1:36" ht="19.5" thickTop="1" thickBot="1" x14ac:dyDescent="0.3">
      <c r="A42" s="13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36" ht="24" customHeight="1" thickTop="1" x14ac:dyDescent="0.25">
      <c r="A43" s="13"/>
      <c r="B43" s="137"/>
      <c r="C43" s="139" t="s">
        <v>5</v>
      </c>
      <c r="D43" s="157" t="s">
        <v>6</v>
      </c>
      <c r="E43" s="153"/>
      <c r="F43" s="153"/>
      <c r="G43" s="153"/>
      <c r="H43" s="153"/>
      <c r="I43" s="153"/>
      <c r="J43" s="153"/>
      <c r="K43" s="154"/>
      <c r="L43" s="153" t="s">
        <v>7</v>
      </c>
      <c r="M43" s="153"/>
      <c r="N43" s="154"/>
      <c r="O43" s="151" t="s">
        <v>8</v>
      </c>
      <c r="P43" s="148"/>
      <c r="Q43" s="147" t="s">
        <v>9</v>
      </c>
      <c r="R43" s="148"/>
      <c r="S43" s="141" t="s">
        <v>10</v>
      </c>
      <c r="T43" s="142"/>
      <c r="U43" s="143"/>
      <c r="V43" s="14"/>
      <c r="W43" s="14"/>
      <c r="X43" s="14"/>
    </row>
    <row r="44" spans="1:36" ht="24" customHeight="1" thickBot="1" x14ac:dyDescent="0.25">
      <c r="A44" s="15"/>
      <c r="B44" s="138"/>
      <c r="C44" s="140"/>
      <c r="D44" s="158"/>
      <c r="E44" s="155"/>
      <c r="F44" s="155"/>
      <c r="G44" s="155"/>
      <c r="H44" s="155"/>
      <c r="I44" s="155"/>
      <c r="J44" s="155"/>
      <c r="K44" s="156"/>
      <c r="L44" s="155"/>
      <c r="M44" s="155"/>
      <c r="N44" s="156"/>
      <c r="O44" s="152"/>
      <c r="P44" s="150"/>
      <c r="Q44" s="149"/>
      <c r="R44" s="150"/>
      <c r="S44" s="144"/>
      <c r="T44" s="145"/>
      <c r="U44" s="146"/>
    </row>
    <row r="45" spans="1:36" ht="18" customHeight="1" thickTop="1" thickBot="1" x14ac:dyDescent="0.25">
      <c r="A45" s="15"/>
      <c r="B45" s="74" t="s">
        <v>11</v>
      </c>
      <c r="C45" s="16">
        <v>1</v>
      </c>
      <c r="D45" s="164"/>
      <c r="E45" s="164"/>
      <c r="F45" s="164"/>
      <c r="G45" s="164"/>
      <c r="H45" s="164"/>
      <c r="I45" s="164"/>
      <c r="J45" s="164"/>
      <c r="K45" s="164"/>
      <c r="L45" s="135"/>
      <c r="M45" s="135"/>
      <c r="N45" s="135"/>
      <c r="O45" s="159"/>
      <c r="P45" s="159"/>
      <c r="Q45" s="159"/>
      <c r="R45" s="160"/>
      <c r="S45" s="161">
        <f>IFERROR(ROUNDDOWN(L45/O45*Q45,2),0)</f>
        <v>0</v>
      </c>
      <c r="T45" s="162"/>
      <c r="U45" s="163"/>
      <c r="X45" t="s">
        <v>12</v>
      </c>
    </row>
    <row r="46" spans="1:36" ht="18" customHeight="1" thickTop="1" thickBot="1" x14ac:dyDescent="0.25">
      <c r="A46" s="15"/>
      <c r="B46" s="75"/>
      <c r="C46" s="17">
        <v>2</v>
      </c>
      <c r="D46" s="73"/>
      <c r="E46" s="73"/>
      <c r="F46" s="73"/>
      <c r="G46" s="73"/>
      <c r="H46" s="73"/>
      <c r="I46" s="73"/>
      <c r="J46" s="73"/>
      <c r="K46" s="73"/>
      <c r="L46" s="135"/>
      <c r="M46" s="135"/>
      <c r="N46" s="135"/>
      <c r="O46" s="159"/>
      <c r="P46" s="159"/>
      <c r="Q46" s="159"/>
      <c r="R46" s="160"/>
      <c r="S46" s="60">
        <f t="shared" ref="S46:S51" si="0">IFERROR(ROUNDDOWN(L46/O46*Q46,2),0)</f>
        <v>0</v>
      </c>
      <c r="T46" s="61"/>
      <c r="U46" s="62"/>
    </row>
    <row r="47" spans="1:36" ht="18" customHeight="1" thickTop="1" thickBot="1" x14ac:dyDescent="0.25">
      <c r="A47" s="15"/>
      <c r="B47" s="75"/>
      <c r="C47" s="17">
        <v>3</v>
      </c>
      <c r="D47" s="73"/>
      <c r="E47" s="73"/>
      <c r="F47" s="73"/>
      <c r="G47" s="73"/>
      <c r="H47" s="73"/>
      <c r="I47" s="73"/>
      <c r="J47" s="73"/>
      <c r="K47" s="73"/>
      <c r="L47" s="135"/>
      <c r="M47" s="135"/>
      <c r="N47" s="135"/>
      <c r="O47" s="159"/>
      <c r="P47" s="159"/>
      <c r="Q47" s="159"/>
      <c r="R47" s="160"/>
      <c r="S47" s="60">
        <f t="shared" si="0"/>
        <v>0</v>
      </c>
      <c r="T47" s="61"/>
      <c r="U47" s="62"/>
    </row>
    <row r="48" spans="1:36" ht="18" customHeight="1" thickTop="1" thickBot="1" x14ac:dyDescent="0.25">
      <c r="A48" s="15"/>
      <c r="B48" s="75"/>
      <c r="C48" s="17">
        <v>4</v>
      </c>
      <c r="D48" s="73"/>
      <c r="E48" s="73"/>
      <c r="F48" s="73"/>
      <c r="G48" s="73"/>
      <c r="H48" s="73"/>
      <c r="I48" s="73"/>
      <c r="J48" s="73"/>
      <c r="K48" s="73"/>
      <c r="L48" s="135"/>
      <c r="M48" s="135"/>
      <c r="N48" s="135"/>
      <c r="O48" s="159"/>
      <c r="P48" s="159"/>
      <c r="Q48" s="159"/>
      <c r="R48" s="160"/>
      <c r="S48" s="60">
        <f t="shared" si="0"/>
        <v>0</v>
      </c>
      <c r="T48" s="61"/>
      <c r="U48" s="62"/>
    </row>
    <row r="49" spans="1:31" ht="18" customHeight="1" thickTop="1" thickBot="1" x14ac:dyDescent="0.25">
      <c r="A49" s="15"/>
      <c r="B49" s="75"/>
      <c r="C49" s="17">
        <v>5</v>
      </c>
      <c r="D49" s="73"/>
      <c r="E49" s="73"/>
      <c r="F49" s="73"/>
      <c r="G49" s="73"/>
      <c r="H49" s="73"/>
      <c r="I49" s="73"/>
      <c r="J49" s="73"/>
      <c r="K49" s="73"/>
      <c r="L49" s="135"/>
      <c r="M49" s="135"/>
      <c r="N49" s="135"/>
      <c r="O49" s="159"/>
      <c r="P49" s="159"/>
      <c r="Q49" s="159"/>
      <c r="R49" s="160"/>
      <c r="S49" s="60">
        <f t="shared" si="0"/>
        <v>0</v>
      </c>
      <c r="T49" s="61"/>
      <c r="U49" s="62"/>
    </row>
    <row r="50" spans="1:31" ht="18" customHeight="1" thickTop="1" thickBot="1" x14ac:dyDescent="0.25">
      <c r="A50" s="15"/>
      <c r="B50" s="75"/>
      <c r="C50" s="17">
        <v>6</v>
      </c>
      <c r="D50" s="73"/>
      <c r="E50" s="73"/>
      <c r="F50" s="73"/>
      <c r="G50" s="73"/>
      <c r="H50" s="73"/>
      <c r="I50" s="73"/>
      <c r="J50" s="73"/>
      <c r="K50" s="73"/>
      <c r="L50" s="135"/>
      <c r="M50" s="135"/>
      <c r="N50" s="135"/>
      <c r="O50" s="159"/>
      <c r="P50" s="159"/>
      <c r="Q50" s="159"/>
      <c r="R50" s="160"/>
      <c r="S50" s="60">
        <f t="shared" si="0"/>
        <v>0</v>
      </c>
      <c r="T50" s="61"/>
      <c r="U50" s="62"/>
    </row>
    <row r="51" spans="1:31" ht="18" customHeight="1" thickTop="1" thickBot="1" x14ac:dyDescent="0.25">
      <c r="A51" s="15"/>
      <c r="B51" s="76"/>
      <c r="C51" s="18">
        <v>7</v>
      </c>
      <c r="D51" s="73"/>
      <c r="E51" s="73"/>
      <c r="F51" s="73"/>
      <c r="G51" s="73"/>
      <c r="H51" s="73"/>
      <c r="I51" s="73"/>
      <c r="J51" s="73"/>
      <c r="K51" s="73"/>
      <c r="L51" s="135"/>
      <c r="M51" s="135"/>
      <c r="N51" s="135"/>
      <c r="O51" s="69"/>
      <c r="P51" s="70"/>
      <c r="Q51" s="69"/>
      <c r="R51" s="71"/>
      <c r="S51" s="60">
        <f t="shared" si="0"/>
        <v>0</v>
      </c>
      <c r="T51" s="61"/>
      <c r="U51" s="62"/>
    </row>
    <row r="52" spans="1:31" ht="18" customHeight="1" thickTop="1" thickBot="1" x14ac:dyDescent="0.25">
      <c r="A52" s="15"/>
      <c r="B52" s="58" t="s">
        <v>13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>
        <f>SUM(S45:U51)</f>
        <v>0</v>
      </c>
      <c r="T52" s="61"/>
      <c r="U52" s="62"/>
      <c r="AE52" s="4"/>
    </row>
    <row r="53" spans="1:31" ht="18" customHeight="1" thickTop="1" thickBot="1" x14ac:dyDescent="0.25">
      <c r="A53" s="15"/>
      <c r="B53" s="75" t="s">
        <v>14</v>
      </c>
      <c r="C53" s="19">
        <v>1</v>
      </c>
      <c r="D53" s="136"/>
      <c r="E53" s="136"/>
      <c r="F53" s="136"/>
      <c r="G53" s="136"/>
      <c r="H53" s="136"/>
      <c r="I53" s="136"/>
      <c r="J53" s="136"/>
      <c r="K53" s="136"/>
      <c r="L53" s="64"/>
      <c r="M53" s="64"/>
      <c r="N53" s="64"/>
      <c r="O53" s="65"/>
      <c r="P53" s="65"/>
      <c r="Q53" s="65"/>
      <c r="R53" s="69"/>
      <c r="S53" s="60">
        <f t="shared" ref="S53:S59" si="1">IFERROR(ROUNDDOWN(L53/O53*Q53,2),0)</f>
        <v>0</v>
      </c>
      <c r="T53" s="61"/>
      <c r="U53" s="62"/>
    </row>
    <row r="54" spans="1:31" ht="18" customHeight="1" thickTop="1" thickBot="1" x14ac:dyDescent="0.25">
      <c r="A54" s="15"/>
      <c r="B54" s="75"/>
      <c r="C54" s="17">
        <v>2</v>
      </c>
      <c r="D54" s="63"/>
      <c r="E54" s="63"/>
      <c r="F54" s="63"/>
      <c r="G54" s="63"/>
      <c r="H54" s="63"/>
      <c r="I54" s="63"/>
      <c r="J54" s="63"/>
      <c r="K54" s="63"/>
      <c r="L54" s="64"/>
      <c r="M54" s="64"/>
      <c r="N54" s="64"/>
      <c r="O54" s="65"/>
      <c r="P54" s="65"/>
      <c r="Q54" s="65"/>
      <c r="R54" s="69"/>
      <c r="S54" s="60">
        <f t="shared" si="1"/>
        <v>0</v>
      </c>
      <c r="T54" s="61"/>
      <c r="U54" s="62"/>
    </row>
    <row r="55" spans="1:31" ht="18" customHeight="1" thickTop="1" thickBot="1" x14ac:dyDescent="0.25">
      <c r="A55" s="15"/>
      <c r="B55" s="75"/>
      <c r="C55" s="17">
        <v>3</v>
      </c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5"/>
      <c r="P55" s="65"/>
      <c r="Q55" s="65"/>
      <c r="R55" s="69"/>
      <c r="S55" s="60">
        <f t="shared" si="1"/>
        <v>0</v>
      </c>
      <c r="T55" s="61"/>
      <c r="U55" s="62"/>
    </row>
    <row r="56" spans="1:31" ht="18" customHeight="1" thickTop="1" thickBot="1" x14ac:dyDescent="0.25">
      <c r="A56" s="15"/>
      <c r="B56" s="75"/>
      <c r="C56" s="17">
        <v>4</v>
      </c>
      <c r="D56" s="63"/>
      <c r="E56" s="63"/>
      <c r="F56" s="63"/>
      <c r="G56" s="63"/>
      <c r="H56" s="63"/>
      <c r="I56" s="63"/>
      <c r="J56" s="63"/>
      <c r="K56" s="63"/>
      <c r="L56" s="64"/>
      <c r="M56" s="64"/>
      <c r="N56" s="64"/>
      <c r="O56" s="65"/>
      <c r="P56" s="65"/>
      <c r="Q56" s="65"/>
      <c r="R56" s="69"/>
      <c r="S56" s="60">
        <f t="shared" si="1"/>
        <v>0</v>
      </c>
      <c r="T56" s="61"/>
      <c r="U56" s="62"/>
    </row>
    <row r="57" spans="1:31" ht="18" customHeight="1" thickTop="1" thickBot="1" x14ac:dyDescent="0.25">
      <c r="A57" s="15"/>
      <c r="B57" s="75"/>
      <c r="C57" s="17">
        <v>5</v>
      </c>
      <c r="D57" s="63"/>
      <c r="E57" s="63"/>
      <c r="F57" s="63"/>
      <c r="G57" s="63"/>
      <c r="H57" s="63"/>
      <c r="I57" s="63"/>
      <c r="J57" s="63"/>
      <c r="K57" s="63"/>
      <c r="L57" s="64"/>
      <c r="M57" s="64"/>
      <c r="N57" s="64"/>
      <c r="O57" s="65"/>
      <c r="P57" s="65"/>
      <c r="Q57" s="65"/>
      <c r="R57" s="69"/>
      <c r="S57" s="60">
        <f t="shared" si="1"/>
        <v>0</v>
      </c>
      <c r="T57" s="61"/>
      <c r="U57" s="62"/>
    </row>
    <row r="58" spans="1:31" ht="18" customHeight="1" thickTop="1" thickBot="1" x14ac:dyDescent="0.25">
      <c r="A58" s="15"/>
      <c r="B58" s="75"/>
      <c r="C58" s="17">
        <v>6</v>
      </c>
      <c r="D58" s="63"/>
      <c r="E58" s="63"/>
      <c r="F58" s="63"/>
      <c r="G58" s="63"/>
      <c r="H58" s="63"/>
      <c r="I58" s="63"/>
      <c r="J58" s="63"/>
      <c r="K58" s="63"/>
      <c r="L58" s="64"/>
      <c r="M58" s="64"/>
      <c r="N58" s="64"/>
      <c r="O58" s="65"/>
      <c r="P58" s="65"/>
      <c r="Q58" s="65"/>
      <c r="R58" s="69"/>
      <c r="S58" s="60">
        <f t="shared" si="1"/>
        <v>0</v>
      </c>
      <c r="T58" s="61"/>
      <c r="U58" s="62"/>
    </row>
    <row r="59" spans="1:31" ht="18" customHeight="1" thickTop="1" thickBot="1" x14ac:dyDescent="0.25">
      <c r="A59" s="15"/>
      <c r="B59" s="76"/>
      <c r="C59" s="18">
        <v>7</v>
      </c>
      <c r="D59" s="63"/>
      <c r="E59" s="63"/>
      <c r="F59" s="63"/>
      <c r="G59" s="63"/>
      <c r="H59" s="63"/>
      <c r="I59" s="63"/>
      <c r="J59" s="63"/>
      <c r="K59" s="63"/>
      <c r="L59" s="64"/>
      <c r="M59" s="64"/>
      <c r="N59" s="64"/>
      <c r="O59" s="65"/>
      <c r="P59" s="65"/>
      <c r="Q59" s="65"/>
      <c r="R59" s="69"/>
      <c r="S59" s="60">
        <f t="shared" si="1"/>
        <v>0</v>
      </c>
      <c r="T59" s="61"/>
      <c r="U59" s="62"/>
    </row>
    <row r="60" spans="1:31" ht="18" customHeight="1" thickTop="1" thickBot="1" x14ac:dyDescent="0.25">
      <c r="A60" s="15"/>
      <c r="B60" s="58" t="s">
        <v>15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>
        <f>SUM(S53:U59)</f>
        <v>0</v>
      </c>
      <c r="T60" s="61"/>
      <c r="U60" s="62"/>
      <c r="AE60" s="4"/>
    </row>
    <row r="61" spans="1:31" ht="18" customHeight="1" thickTop="1" thickBot="1" x14ac:dyDescent="0.25">
      <c r="B61" s="74" t="s">
        <v>16</v>
      </c>
      <c r="C61" s="19">
        <v>1</v>
      </c>
      <c r="D61" s="63"/>
      <c r="E61" s="63"/>
      <c r="F61" s="63"/>
      <c r="G61" s="63"/>
      <c r="H61" s="63"/>
      <c r="I61" s="63"/>
      <c r="J61" s="63"/>
      <c r="K61" s="63"/>
      <c r="L61" s="64"/>
      <c r="M61" s="64"/>
      <c r="N61" s="64"/>
      <c r="O61" s="65"/>
      <c r="P61" s="65"/>
      <c r="Q61" s="69"/>
      <c r="R61" s="71"/>
      <c r="S61" s="60">
        <f>IFERROR(ROUNDDOWN(L61/O61*Q61,2),0)</f>
        <v>0</v>
      </c>
      <c r="T61" s="61"/>
      <c r="U61" s="62"/>
    </row>
    <row r="62" spans="1:31" ht="18" customHeight="1" thickTop="1" thickBot="1" x14ac:dyDescent="0.25">
      <c r="B62" s="75"/>
      <c r="C62" s="17">
        <v>2</v>
      </c>
      <c r="D62" s="73"/>
      <c r="E62" s="73"/>
      <c r="F62" s="73"/>
      <c r="G62" s="73"/>
      <c r="H62" s="73"/>
      <c r="I62" s="73"/>
      <c r="J62" s="73"/>
      <c r="K62" s="73"/>
      <c r="L62" s="66"/>
      <c r="M62" s="67"/>
      <c r="N62" s="68"/>
      <c r="O62" s="69"/>
      <c r="P62" s="70"/>
      <c r="Q62" s="69"/>
      <c r="R62" s="195"/>
      <c r="S62" s="60">
        <f>IFERROR(ROUNDDOWN(L62/O62*Q62,2),0)</f>
        <v>0</v>
      </c>
      <c r="T62" s="61"/>
      <c r="U62" s="62"/>
    </row>
    <row r="63" spans="1:31" ht="18" customHeight="1" thickTop="1" thickBot="1" x14ac:dyDescent="0.25">
      <c r="B63" s="75"/>
      <c r="C63" s="17">
        <v>3</v>
      </c>
      <c r="D63" s="73"/>
      <c r="E63" s="73"/>
      <c r="F63" s="73"/>
      <c r="G63" s="73"/>
      <c r="H63" s="73"/>
      <c r="I63" s="73"/>
      <c r="J63" s="73"/>
      <c r="K63" s="73"/>
      <c r="L63" s="66"/>
      <c r="M63" s="67"/>
      <c r="N63" s="68"/>
      <c r="O63" s="69"/>
      <c r="P63" s="70"/>
      <c r="Q63" s="69"/>
      <c r="R63" s="71"/>
      <c r="S63" s="60">
        <f t="shared" ref="S63:S65" si="2">IFERROR(ROUNDDOWN(L63/O63*Q63,2),0)</f>
        <v>0</v>
      </c>
      <c r="T63" s="61"/>
      <c r="U63" s="62"/>
    </row>
    <row r="64" spans="1:31" ht="18" customHeight="1" thickTop="1" thickBot="1" x14ac:dyDescent="0.25">
      <c r="B64" s="75"/>
      <c r="C64" s="17">
        <v>4</v>
      </c>
      <c r="D64" s="73"/>
      <c r="E64" s="73"/>
      <c r="F64" s="73"/>
      <c r="G64" s="73"/>
      <c r="H64" s="73"/>
      <c r="I64" s="73"/>
      <c r="J64" s="73"/>
      <c r="K64" s="73"/>
      <c r="L64" s="66"/>
      <c r="M64" s="67"/>
      <c r="N64" s="68"/>
      <c r="O64" s="69"/>
      <c r="P64" s="70"/>
      <c r="Q64" s="69"/>
      <c r="R64" s="71"/>
      <c r="S64" s="60">
        <f t="shared" si="2"/>
        <v>0</v>
      </c>
      <c r="T64" s="61"/>
      <c r="U64" s="62"/>
    </row>
    <row r="65" spans="1:31" ht="18" customHeight="1" thickTop="1" thickBot="1" x14ac:dyDescent="0.25">
      <c r="B65" s="75"/>
      <c r="C65" s="17">
        <v>5</v>
      </c>
      <c r="D65" s="73"/>
      <c r="E65" s="73"/>
      <c r="F65" s="73"/>
      <c r="G65" s="73"/>
      <c r="H65" s="73"/>
      <c r="I65" s="73"/>
      <c r="J65" s="73"/>
      <c r="K65" s="73"/>
      <c r="L65" s="66"/>
      <c r="M65" s="67"/>
      <c r="N65" s="68"/>
      <c r="O65" s="69"/>
      <c r="P65" s="70"/>
      <c r="Q65" s="69"/>
      <c r="R65" s="71"/>
      <c r="S65" s="60">
        <f t="shared" si="2"/>
        <v>0</v>
      </c>
      <c r="T65" s="61"/>
      <c r="U65" s="62"/>
    </row>
    <row r="66" spans="1:31" ht="18" customHeight="1" thickTop="1" thickBot="1" x14ac:dyDescent="0.25">
      <c r="B66" s="75"/>
      <c r="C66" s="17">
        <v>6</v>
      </c>
      <c r="D66" s="73"/>
      <c r="E66" s="73"/>
      <c r="F66" s="73"/>
      <c r="G66" s="73"/>
      <c r="H66" s="73"/>
      <c r="I66" s="73"/>
      <c r="J66" s="73"/>
      <c r="K66" s="73"/>
      <c r="L66" s="66"/>
      <c r="M66" s="67"/>
      <c r="N66" s="68"/>
      <c r="O66" s="69"/>
      <c r="P66" s="70"/>
      <c r="Q66" s="69"/>
      <c r="R66" s="71"/>
      <c r="S66" s="60">
        <f>IFERROR(ROUNDDOWN(L66/O66*Q66,2),0)</f>
        <v>0</v>
      </c>
      <c r="T66" s="61"/>
      <c r="U66" s="62"/>
    </row>
    <row r="67" spans="1:31" ht="18" customHeight="1" thickTop="1" thickBot="1" x14ac:dyDescent="0.25">
      <c r="B67" s="76"/>
      <c r="C67" s="18">
        <v>7</v>
      </c>
      <c r="D67" s="73"/>
      <c r="E67" s="73"/>
      <c r="F67" s="73"/>
      <c r="G67" s="73"/>
      <c r="H67" s="73"/>
      <c r="I67" s="73"/>
      <c r="J67" s="73"/>
      <c r="K67" s="73"/>
      <c r="L67" s="66"/>
      <c r="M67" s="67"/>
      <c r="N67" s="68"/>
      <c r="O67" s="69"/>
      <c r="P67" s="70"/>
      <c r="Q67" s="69"/>
      <c r="R67" s="195"/>
      <c r="S67" s="60">
        <f>IFERROR(ROUNDDOWN(L67/O67*Q67,2),0)</f>
        <v>0</v>
      </c>
      <c r="T67" s="61"/>
      <c r="U67" s="62"/>
    </row>
    <row r="68" spans="1:31" ht="18" customHeight="1" thickTop="1" thickBot="1" x14ac:dyDescent="0.25">
      <c r="B68" s="58" t="s">
        <v>17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>
        <f>SUM(S61:U67)</f>
        <v>0</v>
      </c>
      <c r="T68" s="61"/>
      <c r="U68" s="62"/>
    </row>
    <row r="69" spans="1:31" ht="13.5" thickTop="1" x14ac:dyDescent="0.2"/>
    <row r="70" spans="1:31" x14ac:dyDescent="0.2">
      <c r="AE70" s="4"/>
    </row>
    <row r="71" spans="1:31" ht="18.75" thickBot="1" x14ac:dyDescent="0.3">
      <c r="A71" s="100"/>
      <c r="B71" s="100"/>
      <c r="C71" s="72" t="s">
        <v>18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2"/>
      <c r="W71" s="2"/>
      <c r="X71" s="2"/>
    </row>
    <row r="72" spans="1:31" ht="19.5" thickTop="1" thickBot="1" x14ac:dyDescent="0.3">
      <c r="A72" s="13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31" ht="19.5" customHeight="1" thickTop="1" x14ac:dyDescent="0.25">
      <c r="A73" s="13"/>
      <c r="B73" s="92"/>
      <c r="C73" s="179" t="s">
        <v>5</v>
      </c>
      <c r="D73" s="167" t="s">
        <v>19</v>
      </c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9"/>
      <c r="S73" s="46" t="s">
        <v>20</v>
      </c>
      <c r="T73" s="47"/>
      <c r="U73" s="48"/>
      <c r="V73" s="14"/>
      <c r="W73" s="14"/>
      <c r="X73" s="14"/>
    </row>
    <row r="74" spans="1:31" ht="19.5" customHeight="1" thickBot="1" x14ac:dyDescent="0.25">
      <c r="A74" s="15"/>
      <c r="B74" s="93"/>
      <c r="C74" s="180"/>
      <c r="D74" s="170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/>
      <c r="S74" s="49"/>
      <c r="T74" s="50"/>
      <c r="U74" s="51"/>
    </row>
    <row r="75" spans="1:31" ht="18" customHeight="1" thickTop="1" thickBot="1" x14ac:dyDescent="0.25">
      <c r="A75" s="15"/>
      <c r="B75" s="94" t="s">
        <v>11</v>
      </c>
      <c r="C75" s="20">
        <v>1</v>
      </c>
      <c r="D75" s="173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5"/>
      <c r="S75" s="83"/>
      <c r="T75" s="84"/>
      <c r="U75" s="85"/>
    </row>
    <row r="76" spans="1:31" ht="18" customHeight="1" thickBot="1" x14ac:dyDescent="0.25">
      <c r="A76" s="15"/>
      <c r="B76" s="95"/>
      <c r="C76" s="21">
        <v>2</v>
      </c>
      <c r="D76" s="80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2"/>
      <c r="S76" s="39"/>
      <c r="T76" s="40"/>
      <c r="U76" s="41"/>
    </row>
    <row r="77" spans="1:31" ht="18" customHeight="1" thickBot="1" x14ac:dyDescent="0.25">
      <c r="A77" s="15"/>
      <c r="B77" s="95"/>
      <c r="C77" s="21">
        <v>3</v>
      </c>
      <c r="D77" s="80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2"/>
      <c r="S77" s="39"/>
      <c r="T77" s="40"/>
      <c r="U77" s="41"/>
    </row>
    <row r="78" spans="1:31" ht="18" customHeight="1" thickBot="1" x14ac:dyDescent="0.25">
      <c r="A78" s="15"/>
      <c r="B78" s="95"/>
      <c r="C78" s="21">
        <v>4</v>
      </c>
      <c r="D78" s="80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2"/>
      <c r="S78" s="39"/>
      <c r="T78" s="40"/>
      <c r="U78" s="41"/>
    </row>
    <row r="79" spans="1:31" ht="18" customHeight="1" thickBot="1" x14ac:dyDescent="0.25">
      <c r="A79" s="15"/>
      <c r="B79" s="95"/>
      <c r="C79" s="21">
        <v>5</v>
      </c>
      <c r="D79" s="80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2"/>
      <c r="S79" s="39"/>
      <c r="T79" s="40"/>
      <c r="U79" s="41"/>
    </row>
    <row r="80" spans="1:31" ht="18" customHeight="1" thickBot="1" x14ac:dyDescent="0.25">
      <c r="A80" s="15"/>
      <c r="B80" s="95"/>
      <c r="C80" s="21">
        <v>6</v>
      </c>
      <c r="D80" s="80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2"/>
      <c r="S80" s="39"/>
      <c r="T80" s="40"/>
      <c r="U80" s="41"/>
    </row>
    <row r="81" spans="1:31" ht="18" customHeight="1" thickBot="1" x14ac:dyDescent="0.25">
      <c r="A81" s="15"/>
      <c r="B81" s="95"/>
      <c r="C81" s="22">
        <v>7</v>
      </c>
      <c r="D81" s="80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2"/>
      <c r="S81" s="39"/>
      <c r="T81" s="40"/>
      <c r="U81" s="41"/>
    </row>
    <row r="82" spans="1:31" ht="18" customHeight="1" thickTop="1" thickBot="1" x14ac:dyDescent="0.25">
      <c r="A82" s="15"/>
      <c r="B82" s="176" t="s">
        <v>13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8"/>
      <c r="S82" s="77">
        <f>SUM(S75:U81)</f>
        <v>0</v>
      </c>
      <c r="T82" s="78"/>
      <c r="U82" s="79"/>
      <c r="AE82" s="4"/>
    </row>
    <row r="83" spans="1:31" ht="18" customHeight="1" thickTop="1" thickBot="1" x14ac:dyDescent="0.25">
      <c r="A83" s="15"/>
      <c r="B83" s="94" t="s">
        <v>14</v>
      </c>
      <c r="C83" s="23">
        <v>1</v>
      </c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7"/>
      <c r="S83" s="39"/>
      <c r="T83" s="40"/>
      <c r="U83" s="41"/>
    </row>
    <row r="84" spans="1:31" ht="18" customHeight="1" thickBot="1" x14ac:dyDescent="0.25">
      <c r="A84" s="15"/>
      <c r="B84" s="95"/>
      <c r="C84" s="24">
        <v>2</v>
      </c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4"/>
      <c r="S84" s="39"/>
      <c r="T84" s="40"/>
      <c r="U84" s="41"/>
    </row>
    <row r="85" spans="1:31" ht="18" customHeight="1" thickBot="1" x14ac:dyDescent="0.25">
      <c r="A85" s="15"/>
      <c r="B85" s="95"/>
      <c r="C85" s="24">
        <v>3</v>
      </c>
      <c r="D85" s="96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2"/>
      <c r="S85" s="39"/>
      <c r="T85" s="40"/>
      <c r="U85" s="41"/>
    </row>
    <row r="86" spans="1:31" ht="18" customHeight="1" thickBot="1" x14ac:dyDescent="0.25">
      <c r="A86" s="15"/>
      <c r="B86" s="95"/>
      <c r="C86" s="24">
        <v>4</v>
      </c>
      <c r="D86" s="96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2"/>
      <c r="S86" s="39"/>
      <c r="T86" s="40"/>
      <c r="U86" s="41"/>
    </row>
    <row r="87" spans="1:31" ht="18" customHeight="1" thickBot="1" x14ac:dyDescent="0.25">
      <c r="A87" s="15"/>
      <c r="B87" s="95"/>
      <c r="C87" s="24">
        <v>5</v>
      </c>
      <c r="D87" s="96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2"/>
      <c r="S87" s="39"/>
      <c r="T87" s="40"/>
      <c r="U87" s="41"/>
    </row>
    <row r="88" spans="1:31" ht="18" customHeight="1" thickBot="1" x14ac:dyDescent="0.25">
      <c r="A88" s="15"/>
      <c r="B88" s="95"/>
      <c r="C88" s="24">
        <v>6</v>
      </c>
      <c r="D88" s="96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2"/>
      <c r="S88" s="39"/>
      <c r="T88" s="40"/>
      <c r="U88" s="41"/>
    </row>
    <row r="89" spans="1:31" ht="18" customHeight="1" thickBot="1" x14ac:dyDescent="0.25">
      <c r="A89" s="15"/>
      <c r="B89" s="133"/>
      <c r="C89" s="25">
        <v>7</v>
      </c>
      <c r="D89" s="96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39"/>
      <c r="T89" s="40"/>
      <c r="U89" s="41"/>
    </row>
    <row r="90" spans="1:31" ht="18" customHeight="1" thickTop="1" thickBot="1" x14ac:dyDescent="0.25">
      <c r="A90" s="15"/>
      <c r="B90" s="176" t="s">
        <v>15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8"/>
      <c r="S90" s="77">
        <f>SUM(S83:U89)</f>
        <v>0</v>
      </c>
      <c r="T90" s="78"/>
      <c r="U90" s="79"/>
      <c r="AE90" s="4"/>
    </row>
    <row r="91" spans="1:31" ht="18" customHeight="1" thickTop="1" thickBot="1" x14ac:dyDescent="0.25">
      <c r="B91" s="94" t="s">
        <v>16</v>
      </c>
      <c r="C91" s="23">
        <v>1</v>
      </c>
      <c r="D91" s="55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  <c r="S91" s="39"/>
      <c r="T91" s="40"/>
      <c r="U91" s="41"/>
    </row>
    <row r="92" spans="1:31" ht="18" customHeight="1" thickBot="1" x14ac:dyDescent="0.25">
      <c r="B92" s="95"/>
      <c r="C92" s="24">
        <v>2</v>
      </c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4"/>
      <c r="S92" s="39"/>
      <c r="T92" s="40"/>
      <c r="U92" s="41"/>
    </row>
    <row r="93" spans="1:31" ht="18" customHeight="1" thickBot="1" x14ac:dyDescent="0.25">
      <c r="B93" s="95"/>
      <c r="C93" s="24">
        <v>3</v>
      </c>
      <c r="D93" s="96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2"/>
      <c r="S93" s="39"/>
      <c r="T93" s="40"/>
      <c r="U93" s="41"/>
    </row>
    <row r="94" spans="1:31" ht="18" customHeight="1" thickBot="1" x14ac:dyDescent="0.25">
      <c r="B94" s="95"/>
      <c r="C94" s="24">
        <v>4</v>
      </c>
      <c r="D94" s="96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2"/>
      <c r="S94" s="39"/>
      <c r="T94" s="40"/>
      <c r="U94" s="41"/>
    </row>
    <row r="95" spans="1:31" ht="18" customHeight="1" thickBot="1" x14ac:dyDescent="0.25">
      <c r="B95" s="95"/>
      <c r="C95" s="24">
        <v>5</v>
      </c>
      <c r="D95" s="96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2"/>
      <c r="S95" s="39"/>
      <c r="T95" s="40"/>
      <c r="U95" s="41"/>
    </row>
    <row r="96" spans="1:31" ht="18" customHeight="1" thickBot="1" x14ac:dyDescent="0.25">
      <c r="B96" s="95"/>
      <c r="C96" s="24">
        <v>6</v>
      </c>
      <c r="D96" s="96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2"/>
      <c r="S96" s="39"/>
      <c r="T96" s="40"/>
      <c r="U96" s="41"/>
    </row>
    <row r="97" spans="1:34" ht="18" customHeight="1" thickBot="1" x14ac:dyDescent="0.25">
      <c r="B97" s="133"/>
      <c r="C97" s="25">
        <v>7</v>
      </c>
      <c r="D97" s="96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2"/>
      <c r="S97" s="39"/>
      <c r="T97" s="40"/>
      <c r="U97" s="41"/>
    </row>
    <row r="98" spans="1:34" ht="18" customHeight="1" thickTop="1" thickBot="1" x14ac:dyDescent="0.25">
      <c r="B98" s="176" t="s">
        <v>17</v>
      </c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8"/>
      <c r="S98" s="77">
        <f>SUM(S91:U97)</f>
        <v>0</v>
      </c>
      <c r="T98" s="78"/>
      <c r="U98" s="79"/>
    </row>
    <row r="99" spans="1:34" ht="13.5" thickTop="1" x14ac:dyDescent="0.2"/>
    <row r="100" spans="1:34" x14ac:dyDescent="0.2">
      <c r="AE100" s="4"/>
    </row>
    <row r="101" spans="1:34" ht="18.75" thickBot="1" x14ac:dyDescent="0.3">
      <c r="A101" s="100"/>
      <c r="B101" s="100"/>
      <c r="C101" s="72" t="s">
        <v>21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2"/>
      <c r="W101" s="2"/>
      <c r="X101" s="2"/>
    </row>
    <row r="102" spans="1:34" ht="19.5" thickTop="1" thickBot="1" x14ac:dyDescent="0.3">
      <c r="A102" s="13"/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34" ht="19.5" customHeight="1" thickTop="1" thickBot="1" x14ac:dyDescent="0.3">
      <c r="A103" s="13"/>
      <c r="B103" s="134" t="s">
        <v>22</v>
      </c>
      <c r="C103" s="134"/>
      <c r="D103" s="134"/>
      <c r="E103" s="134"/>
      <c r="F103" s="132" t="s">
        <v>11</v>
      </c>
      <c r="G103" s="132"/>
      <c r="H103" s="132"/>
      <c r="I103" s="132" t="s">
        <v>14</v>
      </c>
      <c r="J103" s="132"/>
      <c r="K103" s="132"/>
      <c r="L103" s="132" t="s">
        <v>16</v>
      </c>
      <c r="M103" s="132"/>
      <c r="N103" s="132"/>
      <c r="Q103" s="210" t="s">
        <v>23</v>
      </c>
      <c r="R103" s="211"/>
      <c r="S103" s="211"/>
      <c r="T103" s="211"/>
      <c r="U103" s="212"/>
    </row>
    <row r="104" spans="1:34" ht="19.5" customHeight="1" thickTop="1" thickBot="1" x14ac:dyDescent="0.25">
      <c r="A104" s="15"/>
      <c r="B104" s="134"/>
      <c r="C104" s="134"/>
      <c r="D104" s="134"/>
      <c r="E104" s="134"/>
      <c r="F104" s="132"/>
      <c r="G104" s="132"/>
      <c r="H104" s="132"/>
      <c r="I104" s="132"/>
      <c r="J104" s="132"/>
      <c r="K104" s="132"/>
      <c r="L104" s="132"/>
      <c r="M104" s="132"/>
      <c r="N104" s="132"/>
      <c r="Q104" s="213"/>
      <c r="R104" s="214"/>
      <c r="S104" s="214"/>
      <c r="T104" s="214"/>
      <c r="U104" s="215"/>
    </row>
    <row r="105" spans="1:34" ht="19.5" customHeight="1" thickTop="1" thickBot="1" x14ac:dyDescent="0.25">
      <c r="A105" s="15"/>
      <c r="B105" s="99" t="s">
        <v>24</v>
      </c>
      <c r="C105" s="99"/>
      <c r="D105" s="99"/>
      <c r="E105" s="99"/>
      <c r="F105" s="98">
        <f>S52</f>
        <v>0</v>
      </c>
      <c r="G105" s="98"/>
      <c r="H105" s="98"/>
      <c r="I105" s="98">
        <f>S60</f>
        <v>0</v>
      </c>
      <c r="J105" s="98"/>
      <c r="K105" s="98"/>
      <c r="L105" s="98">
        <f>S68</f>
        <v>0</v>
      </c>
      <c r="M105" s="98"/>
      <c r="N105" s="98"/>
      <c r="Q105" s="102">
        <f>SUM(F105:N107)</f>
        <v>0</v>
      </c>
      <c r="R105" s="103"/>
      <c r="S105" s="103"/>
      <c r="T105" s="103"/>
      <c r="U105" s="104"/>
      <c r="AE105" s="4"/>
    </row>
    <row r="106" spans="1:34" ht="19.5" customHeight="1" thickTop="1" thickBot="1" x14ac:dyDescent="0.25">
      <c r="A106" s="15"/>
      <c r="B106" s="99"/>
      <c r="C106" s="99"/>
      <c r="D106" s="99"/>
      <c r="E106" s="99"/>
      <c r="F106" s="98"/>
      <c r="G106" s="98"/>
      <c r="H106" s="98"/>
      <c r="I106" s="98"/>
      <c r="J106" s="98"/>
      <c r="K106" s="98"/>
      <c r="L106" s="98"/>
      <c r="M106" s="98"/>
      <c r="N106" s="98"/>
      <c r="Q106" s="216"/>
      <c r="R106" s="217"/>
      <c r="S106" s="217"/>
      <c r="T106" s="217"/>
      <c r="U106" s="218"/>
    </row>
    <row r="107" spans="1:34" ht="19.5" customHeight="1" thickTop="1" thickBot="1" x14ac:dyDescent="0.25">
      <c r="A107" s="15"/>
      <c r="B107" s="99"/>
      <c r="C107" s="99"/>
      <c r="D107" s="99"/>
      <c r="E107" s="99"/>
      <c r="F107" s="98"/>
      <c r="G107" s="98"/>
      <c r="H107" s="98"/>
      <c r="I107" s="98"/>
      <c r="J107" s="98"/>
      <c r="K107" s="98"/>
      <c r="L107" s="98"/>
      <c r="M107" s="98"/>
      <c r="N107" s="98"/>
      <c r="Q107" s="105"/>
      <c r="R107" s="106"/>
      <c r="S107" s="106"/>
      <c r="T107" s="106"/>
      <c r="U107" s="107"/>
      <c r="AH107" s="4"/>
    </row>
    <row r="108" spans="1:34" ht="19.5" customHeight="1" thickTop="1" thickBot="1" x14ac:dyDescent="0.25">
      <c r="A108" s="15"/>
      <c r="B108" s="99" t="s">
        <v>18</v>
      </c>
      <c r="C108" s="99"/>
      <c r="D108" s="99"/>
      <c r="E108" s="99"/>
      <c r="F108" s="98">
        <f>S82</f>
        <v>0</v>
      </c>
      <c r="G108" s="98"/>
      <c r="H108" s="98"/>
      <c r="I108" s="98">
        <f>S90</f>
        <v>0</v>
      </c>
      <c r="J108" s="98"/>
      <c r="K108" s="98"/>
      <c r="L108" s="98">
        <f>S98</f>
        <v>0</v>
      </c>
      <c r="M108" s="98"/>
      <c r="N108" s="98"/>
      <c r="Q108" s="102">
        <f>SUM(F108:N109)</f>
        <v>0</v>
      </c>
      <c r="R108" s="103"/>
      <c r="S108" s="103"/>
      <c r="T108" s="103"/>
      <c r="U108" s="104"/>
      <c r="AH108" s="4"/>
    </row>
    <row r="109" spans="1:34" ht="19.5" customHeight="1" thickTop="1" thickBot="1" x14ac:dyDescent="0.25">
      <c r="A109" s="15"/>
      <c r="B109" s="99"/>
      <c r="C109" s="99"/>
      <c r="D109" s="99"/>
      <c r="E109" s="99"/>
      <c r="F109" s="98"/>
      <c r="G109" s="98"/>
      <c r="H109" s="98"/>
      <c r="I109" s="98"/>
      <c r="J109" s="98"/>
      <c r="K109" s="98"/>
      <c r="L109" s="98"/>
      <c r="M109" s="98"/>
      <c r="N109" s="98"/>
      <c r="Q109" s="105"/>
      <c r="R109" s="106"/>
      <c r="S109" s="106"/>
      <c r="T109" s="106"/>
      <c r="U109" s="107"/>
      <c r="AH109" s="4"/>
    </row>
    <row r="110" spans="1:34" ht="19.5" customHeight="1" thickTop="1" thickBot="1" x14ac:dyDescent="0.25">
      <c r="A110" s="15"/>
      <c r="B110" s="99" t="s">
        <v>25</v>
      </c>
      <c r="C110" s="99"/>
      <c r="D110" s="99"/>
      <c r="E110" s="99"/>
      <c r="F110" s="98">
        <f>(F108+F105)*0.2</f>
        <v>0</v>
      </c>
      <c r="G110" s="98"/>
      <c r="H110" s="98"/>
      <c r="I110" s="102">
        <f>(I108+I105)*0.2</f>
        <v>0</v>
      </c>
      <c r="J110" s="103"/>
      <c r="K110" s="104"/>
      <c r="L110" s="102">
        <f>(L108+L105)*0.2</f>
        <v>0</v>
      </c>
      <c r="M110" s="103"/>
      <c r="N110" s="104"/>
      <c r="Q110" s="102">
        <f>SUM(F110:N111)</f>
        <v>0</v>
      </c>
      <c r="R110" s="103"/>
      <c r="S110" s="103"/>
      <c r="T110" s="103"/>
      <c r="U110" s="104"/>
      <c r="AF110" s="4"/>
      <c r="AG110" s="4"/>
      <c r="AH110" s="4"/>
    </row>
    <row r="111" spans="1:34" ht="19.5" customHeight="1" thickTop="1" thickBot="1" x14ac:dyDescent="0.25">
      <c r="A111" s="15"/>
      <c r="B111" s="99"/>
      <c r="C111" s="99"/>
      <c r="D111" s="99"/>
      <c r="E111" s="99"/>
      <c r="F111" s="98"/>
      <c r="G111" s="98"/>
      <c r="H111" s="98"/>
      <c r="I111" s="105"/>
      <c r="J111" s="106"/>
      <c r="K111" s="107"/>
      <c r="L111" s="105"/>
      <c r="M111" s="106"/>
      <c r="N111" s="107"/>
      <c r="Q111" s="105"/>
      <c r="R111" s="106"/>
      <c r="S111" s="106"/>
      <c r="T111" s="106"/>
      <c r="U111" s="107"/>
      <c r="AE111" s="4"/>
      <c r="AF111" s="4"/>
      <c r="AG111" s="4"/>
      <c r="AH111" s="4"/>
    </row>
    <row r="112" spans="1:34" ht="19.5" customHeight="1" thickTop="1" thickBot="1" x14ac:dyDescent="0.25">
      <c r="A112" s="15"/>
      <c r="B112" s="101" t="s">
        <v>26</v>
      </c>
      <c r="C112" s="101"/>
      <c r="D112" s="101"/>
      <c r="E112" s="101"/>
      <c r="F112" s="98">
        <f>SUM(F105:H111)</f>
        <v>0</v>
      </c>
      <c r="G112" s="98"/>
      <c r="H112" s="98"/>
      <c r="I112" s="98">
        <f>SUM(I105:K111)</f>
        <v>0</v>
      </c>
      <c r="J112" s="98"/>
      <c r="K112" s="98"/>
      <c r="L112" s="98">
        <f>SUM(L105:N111)</f>
        <v>0</v>
      </c>
      <c r="M112" s="98"/>
      <c r="N112" s="98"/>
      <c r="S112" s="26"/>
      <c r="T112" s="26"/>
      <c r="U112" s="26"/>
    </row>
    <row r="113" spans="1:34" ht="19.5" customHeight="1" thickTop="1" thickBot="1" x14ac:dyDescent="0.25">
      <c r="A113" s="15"/>
      <c r="B113" s="101"/>
      <c r="C113" s="101"/>
      <c r="D113" s="101"/>
      <c r="E113" s="101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34" ht="19.5" customHeight="1" thickTop="1" thickBot="1" x14ac:dyDescent="0.25">
      <c r="S114" s="5"/>
      <c r="T114" s="5"/>
      <c r="U114" s="5"/>
    </row>
    <row r="115" spans="1:34" ht="19.5" customHeight="1" thickTop="1" x14ac:dyDescent="0.2">
      <c r="L115" s="27"/>
      <c r="M115" s="27"/>
      <c r="N115" s="27"/>
      <c r="O115" s="196" t="s">
        <v>27</v>
      </c>
      <c r="P115" s="196"/>
      <c r="Q115" s="196"/>
      <c r="R115" s="198" t="str">
        <f>IF(SUM(Q105:U111)&gt;=60000,SUM(Q105:U111),"Mindestvolumen von 60.000 € nicht erreicht!")</f>
        <v>Mindestvolumen von 60.000 € nicht erreicht!</v>
      </c>
      <c r="S115" s="199"/>
      <c r="T115" s="199"/>
      <c r="U115" s="200"/>
    </row>
    <row r="116" spans="1:34" ht="12.75" customHeight="1" thickBot="1" x14ac:dyDescent="0.25">
      <c r="O116" s="197"/>
      <c r="P116" s="197"/>
      <c r="Q116" s="197"/>
      <c r="R116" s="201"/>
      <c r="S116" s="202"/>
      <c r="T116" s="202"/>
      <c r="U116" s="203"/>
    </row>
    <row r="117" spans="1:34" ht="13.5" thickTop="1" x14ac:dyDescent="0.2"/>
    <row r="119" spans="1:34" x14ac:dyDescent="0.2">
      <c r="S119" s="28"/>
      <c r="T119" s="28"/>
      <c r="U119" s="28"/>
    </row>
    <row r="120" spans="1:34" ht="18.75" thickBot="1" x14ac:dyDescent="0.3">
      <c r="A120" s="100"/>
      <c r="B120" s="100"/>
      <c r="C120" s="97" t="s">
        <v>28</v>
      </c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2"/>
      <c r="W120" s="2"/>
      <c r="X120" s="2"/>
    </row>
    <row r="121" spans="1:34" ht="19.5" thickTop="1" thickBot="1" x14ac:dyDescent="0.3">
      <c r="A121" s="13"/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34" ht="19.5" customHeight="1" thickTop="1" x14ac:dyDescent="0.25">
      <c r="A122" s="13"/>
      <c r="B122" s="114" t="s">
        <v>29</v>
      </c>
      <c r="C122" s="115"/>
      <c r="D122" s="115"/>
      <c r="E122" s="116"/>
      <c r="F122" s="189" t="s">
        <v>30</v>
      </c>
      <c r="G122" s="190"/>
      <c r="H122" s="190"/>
      <c r="I122" s="191"/>
      <c r="AE122" s="4"/>
      <c r="AH122" s="4"/>
    </row>
    <row r="123" spans="1:34" ht="19.5" customHeight="1" thickBot="1" x14ac:dyDescent="0.25">
      <c r="A123" s="15"/>
      <c r="B123" s="117"/>
      <c r="C123" s="118"/>
      <c r="D123" s="118"/>
      <c r="E123" s="119"/>
      <c r="F123" s="192"/>
      <c r="G123" s="193"/>
      <c r="H123" s="193"/>
      <c r="I123" s="194"/>
      <c r="AE123" s="4"/>
      <c r="AH123" s="4"/>
    </row>
    <row r="124" spans="1:34" ht="19.5" customHeight="1" thickTop="1" x14ac:dyDescent="0.2">
      <c r="A124" s="15"/>
      <c r="B124" s="120" t="s">
        <v>31</v>
      </c>
      <c r="C124" s="121"/>
      <c r="D124" s="121"/>
      <c r="E124" s="122"/>
      <c r="F124" s="126" t="str">
        <f>IFERROR(F134-F130-F128-F126,"Mindestvolumen von 
60.000 € nicht erreicht!")</f>
        <v>Mindestvolumen von 
60.000 € nicht erreicht!</v>
      </c>
      <c r="G124" s="127"/>
      <c r="H124" s="127"/>
      <c r="I124" s="128"/>
      <c r="AE124" s="4"/>
      <c r="AH124" s="4"/>
    </row>
    <row r="125" spans="1:34" ht="19.5" customHeight="1" thickBot="1" x14ac:dyDescent="0.25">
      <c r="A125" s="15"/>
      <c r="B125" s="123"/>
      <c r="C125" s="124"/>
      <c r="D125" s="124"/>
      <c r="E125" s="125"/>
      <c r="F125" s="129"/>
      <c r="G125" s="130"/>
      <c r="H125" s="130"/>
      <c r="I125" s="131"/>
      <c r="AE125" s="4"/>
      <c r="AH125" s="4"/>
    </row>
    <row r="126" spans="1:34" ht="19.5" customHeight="1" x14ac:dyDescent="0.2">
      <c r="A126" s="15"/>
      <c r="B126" s="120" t="s">
        <v>32</v>
      </c>
      <c r="C126" s="121"/>
      <c r="D126" s="121"/>
      <c r="E126" s="187"/>
      <c r="F126" s="108"/>
      <c r="G126" s="109"/>
      <c r="H126" s="109"/>
      <c r="I126" s="110"/>
      <c r="AE126" s="4"/>
      <c r="AF126" s="4"/>
      <c r="AH126" s="4"/>
    </row>
    <row r="127" spans="1:34" ht="19.5" customHeight="1" thickBot="1" x14ac:dyDescent="0.25">
      <c r="A127" s="15"/>
      <c r="B127" s="123"/>
      <c r="C127" s="124"/>
      <c r="D127" s="124"/>
      <c r="E127" s="188"/>
      <c r="F127" s="111"/>
      <c r="G127" s="112"/>
      <c r="H127" s="112"/>
      <c r="I127" s="113"/>
      <c r="AE127" s="4"/>
      <c r="AF127" s="4"/>
      <c r="AH127" s="4"/>
    </row>
    <row r="128" spans="1:34" ht="19.5" customHeight="1" x14ac:dyDescent="0.2">
      <c r="A128" s="15"/>
      <c r="B128" s="86" t="s">
        <v>33</v>
      </c>
      <c r="C128" s="87"/>
      <c r="D128" s="87"/>
      <c r="E128" s="88"/>
      <c r="F128" s="108"/>
      <c r="G128" s="109"/>
      <c r="H128" s="109"/>
      <c r="I128" s="110"/>
      <c r="AE128" s="4"/>
      <c r="AH128" s="4"/>
    </row>
    <row r="129" spans="1:34" ht="19.5" customHeight="1" thickBot="1" x14ac:dyDescent="0.25">
      <c r="A129" s="15"/>
      <c r="B129" s="89"/>
      <c r="C129" s="90"/>
      <c r="D129" s="90"/>
      <c r="E129" s="91"/>
      <c r="F129" s="111"/>
      <c r="G129" s="112"/>
      <c r="H129" s="112"/>
      <c r="I129" s="113"/>
      <c r="AE129" s="4"/>
    </row>
    <row r="130" spans="1:34" ht="19.5" customHeight="1" x14ac:dyDescent="0.2">
      <c r="A130" s="15"/>
      <c r="B130" s="120" t="s">
        <v>34</v>
      </c>
      <c r="C130" s="121"/>
      <c r="D130" s="121"/>
      <c r="E130" s="122"/>
      <c r="F130" s="181" t="str">
        <f>IFERROR(ROUNDDOWN(F134*F137,0),"Mindestvolumen von 60.000 € nicht erreicht!")</f>
        <v>Mindestvolumen von 60.000 € nicht erreicht!</v>
      </c>
      <c r="G130" s="182"/>
      <c r="H130" s="182"/>
      <c r="I130" s="183"/>
      <c r="AH130" s="4"/>
    </row>
    <row r="131" spans="1:34" ht="19.5" customHeight="1" thickBot="1" x14ac:dyDescent="0.25">
      <c r="A131" s="15"/>
      <c r="B131" s="123"/>
      <c r="C131" s="124"/>
      <c r="D131" s="124"/>
      <c r="E131" s="125"/>
      <c r="F131" s="184"/>
      <c r="G131" s="185"/>
      <c r="H131" s="185"/>
      <c r="I131" s="186"/>
    </row>
    <row r="132" spans="1:34" ht="19.5" customHeight="1" x14ac:dyDescent="0.2">
      <c r="A132" s="15"/>
      <c r="F132" s="28"/>
      <c r="G132" s="28"/>
      <c r="H132" s="28"/>
      <c r="I132" s="28"/>
      <c r="AE132" s="4"/>
      <c r="AH132" s="4"/>
    </row>
    <row r="133" spans="1:34" ht="19.5" customHeight="1" thickBot="1" x14ac:dyDescent="0.25">
      <c r="A133" s="15"/>
      <c r="F133" s="28"/>
      <c r="G133" s="28"/>
      <c r="H133" s="28"/>
      <c r="I133" s="28"/>
      <c r="AE133" s="4"/>
      <c r="AH133" s="4"/>
    </row>
    <row r="134" spans="1:34" ht="19.5" customHeight="1" thickTop="1" x14ac:dyDescent="0.2">
      <c r="A134" s="15"/>
      <c r="B134" s="219" t="s">
        <v>35</v>
      </c>
      <c r="C134" s="219"/>
      <c r="D134" s="219"/>
      <c r="E134" s="219"/>
      <c r="F134" s="165" t="str">
        <f>R115</f>
        <v>Mindestvolumen von 60.000 € nicht erreicht!</v>
      </c>
      <c r="G134" s="165"/>
      <c r="H134" s="165"/>
      <c r="I134" s="165"/>
    </row>
    <row r="135" spans="1:34" ht="19.5" customHeight="1" thickBot="1" x14ac:dyDescent="0.25">
      <c r="A135" s="15"/>
      <c r="B135" s="220"/>
      <c r="C135" s="220"/>
      <c r="D135" s="220"/>
      <c r="E135" s="220"/>
      <c r="F135" s="166"/>
      <c r="G135" s="166"/>
      <c r="H135" s="166"/>
      <c r="I135" s="166"/>
    </row>
    <row r="136" spans="1:34" ht="18" customHeight="1" thickTop="1" thickBot="1" x14ac:dyDescent="0.25">
      <c r="A136" s="15"/>
      <c r="B136" s="29"/>
      <c r="F136" s="28"/>
      <c r="G136" s="28"/>
      <c r="H136" s="28"/>
      <c r="I136" s="28"/>
    </row>
    <row r="137" spans="1:34" ht="18" customHeight="1" thickTop="1" thickBot="1" x14ac:dyDescent="0.3">
      <c r="B137" s="204" t="s">
        <v>36</v>
      </c>
      <c r="C137" s="205"/>
      <c r="D137" s="205"/>
      <c r="E137" s="206"/>
      <c r="F137" s="207">
        <v>0.4</v>
      </c>
      <c r="G137" s="208"/>
      <c r="H137" s="208"/>
      <c r="I137" s="209"/>
    </row>
    <row r="138" spans="1:34" ht="13.5" thickTop="1" x14ac:dyDescent="0.2"/>
  </sheetData>
  <customSheetViews>
    <customSheetView guid="{6F9342DF-FC63-493D-A6EA-3705BCA4F819}" showPageBreaks="1" showGridLines="0" fitToPage="1" view="pageLayout">
      <selection activeCell="F23" sqref="F23"/>
      <rowBreaks count="1" manualBreakCount="1">
        <brk id="32" max="16383" man="1"/>
      </rowBreaks>
      <pageMargins left="0" right="0" top="0" bottom="0" header="0" footer="0"/>
      <pageSetup paperSize="9" orientation="landscape" r:id="rId1"/>
      <headerFooter>
        <oddHeader>&amp;L
__________________________
Unternehmen (Firmenstempel)&amp;R&amp;G</oddHeader>
        <oddFooter>&amp;L&amp;F</oddFooter>
      </headerFooter>
    </customSheetView>
  </customSheetViews>
  <mergeCells count="227">
    <mergeCell ref="A18:B18"/>
    <mergeCell ref="C18:V18"/>
    <mergeCell ref="S52:U52"/>
    <mergeCell ref="Q62:R62"/>
    <mergeCell ref="Q67:R67"/>
    <mergeCell ref="S59:U59"/>
    <mergeCell ref="O115:Q116"/>
    <mergeCell ref="R115:U116"/>
    <mergeCell ref="B137:E137"/>
    <mergeCell ref="F137:I137"/>
    <mergeCell ref="A101:B101"/>
    <mergeCell ref="C101:U101"/>
    <mergeCell ref="B105:E107"/>
    <mergeCell ref="F105:H107"/>
    <mergeCell ref="I105:K107"/>
    <mergeCell ref="L105:N107"/>
    <mergeCell ref="Q103:U104"/>
    <mergeCell ref="Q105:U107"/>
    <mergeCell ref="Q108:U109"/>
    <mergeCell ref="Q110:U111"/>
    <mergeCell ref="F112:H113"/>
    <mergeCell ref="I112:K113"/>
    <mergeCell ref="L112:N113"/>
    <mergeCell ref="B134:E135"/>
    <mergeCell ref="F134:I135"/>
    <mergeCell ref="D73:R74"/>
    <mergeCell ref="D77:R77"/>
    <mergeCell ref="D76:R76"/>
    <mergeCell ref="D75:R75"/>
    <mergeCell ref="B90:R90"/>
    <mergeCell ref="D87:R87"/>
    <mergeCell ref="D86:R86"/>
    <mergeCell ref="D85:R85"/>
    <mergeCell ref="B83:B89"/>
    <mergeCell ref="B82:R82"/>
    <mergeCell ref="C73:C74"/>
    <mergeCell ref="B130:E131"/>
    <mergeCell ref="F130:I131"/>
    <mergeCell ref="F103:H104"/>
    <mergeCell ref="I103:K104"/>
    <mergeCell ref="B98:R98"/>
    <mergeCell ref="B110:E111"/>
    <mergeCell ref="D93:R93"/>
    <mergeCell ref="D94:R94"/>
    <mergeCell ref="D80:R80"/>
    <mergeCell ref="B126:E127"/>
    <mergeCell ref="F126:I127"/>
    <mergeCell ref="F122:I123"/>
    <mergeCell ref="Q48:R48"/>
    <mergeCell ref="Q49:R49"/>
    <mergeCell ref="D49:K49"/>
    <mergeCell ref="L45:N45"/>
    <mergeCell ref="L46:N46"/>
    <mergeCell ref="L47:N47"/>
    <mergeCell ref="L48:N48"/>
    <mergeCell ref="L49:N49"/>
    <mergeCell ref="O45:P45"/>
    <mergeCell ref="O46:P46"/>
    <mergeCell ref="O47:P47"/>
    <mergeCell ref="O48:P48"/>
    <mergeCell ref="O49:P49"/>
    <mergeCell ref="Q45:R45"/>
    <mergeCell ref="Q46:R46"/>
    <mergeCell ref="B43:B44"/>
    <mergeCell ref="C43:C44"/>
    <mergeCell ref="S43:U44"/>
    <mergeCell ref="Q43:R44"/>
    <mergeCell ref="O43:P44"/>
    <mergeCell ref="L43:N44"/>
    <mergeCell ref="D43:K44"/>
    <mergeCell ref="Q50:R50"/>
    <mergeCell ref="O50:P50"/>
    <mergeCell ref="L50:N50"/>
    <mergeCell ref="D50:K50"/>
    <mergeCell ref="B45:B51"/>
    <mergeCell ref="S45:U45"/>
    <mergeCell ref="S46:U46"/>
    <mergeCell ref="S47:U47"/>
    <mergeCell ref="S48:U48"/>
    <mergeCell ref="S49:U49"/>
    <mergeCell ref="S50:U50"/>
    <mergeCell ref="S51:U51"/>
    <mergeCell ref="D45:K45"/>
    <mergeCell ref="D46:K46"/>
    <mergeCell ref="D47:K47"/>
    <mergeCell ref="D48:K48"/>
    <mergeCell ref="Q47:R47"/>
    <mergeCell ref="S53:U53"/>
    <mergeCell ref="S54:U54"/>
    <mergeCell ref="S55:U55"/>
    <mergeCell ref="S56:U56"/>
    <mergeCell ref="S57:U57"/>
    <mergeCell ref="S58:U58"/>
    <mergeCell ref="D57:K57"/>
    <mergeCell ref="L57:N57"/>
    <mergeCell ref="O57:P57"/>
    <mergeCell ref="Q57:R57"/>
    <mergeCell ref="D58:K58"/>
    <mergeCell ref="L55:N55"/>
    <mergeCell ref="O55:P55"/>
    <mergeCell ref="Q55:R55"/>
    <mergeCell ref="Q58:R58"/>
    <mergeCell ref="Q53:R53"/>
    <mergeCell ref="D54:K54"/>
    <mergeCell ref="L54:N54"/>
    <mergeCell ref="O54:P54"/>
    <mergeCell ref="L53:N53"/>
    <mergeCell ref="O53:P53"/>
    <mergeCell ref="Q51:R51"/>
    <mergeCell ref="O51:P51"/>
    <mergeCell ref="L51:N51"/>
    <mergeCell ref="D51:K51"/>
    <mergeCell ref="D53:K53"/>
    <mergeCell ref="Q54:R54"/>
    <mergeCell ref="D55:K55"/>
    <mergeCell ref="B52:R52"/>
    <mergeCell ref="B53:B59"/>
    <mergeCell ref="L58:N58"/>
    <mergeCell ref="O58:P58"/>
    <mergeCell ref="D56:K56"/>
    <mergeCell ref="L56:N56"/>
    <mergeCell ref="O56:P56"/>
    <mergeCell ref="Q56:R56"/>
    <mergeCell ref="D59:K59"/>
    <mergeCell ref="L59:N59"/>
    <mergeCell ref="O59:P59"/>
    <mergeCell ref="Q59:R59"/>
    <mergeCell ref="D62:K62"/>
    <mergeCell ref="D65:K65"/>
    <mergeCell ref="Q61:R61"/>
    <mergeCell ref="D63:K63"/>
    <mergeCell ref="L63:N63"/>
    <mergeCell ref="O63:P63"/>
    <mergeCell ref="Q63:R63"/>
    <mergeCell ref="Q66:R66"/>
    <mergeCell ref="L66:N66"/>
    <mergeCell ref="O66:P66"/>
    <mergeCell ref="L65:N65"/>
    <mergeCell ref="O65:P65"/>
    <mergeCell ref="Q65:R65"/>
    <mergeCell ref="F124:I125"/>
    <mergeCell ref="S92:U92"/>
    <mergeCell ref="S93:U93"/>
    <mergeCell ref="S94:U94"/>
    <mergeCell ref="D95:R95"/>
    <mergeCell ref="S95:U95"/>
    <mergeCell ref="D96:R96"/>
    <mergeCell ref="S96:U96"/>
    <mergeCell ref="A71:B71"/>
    <mergeCell ref="L103:N104"/>
    <mergeCell ref="D81:R81"/>
    <mergeCell ref="B91:B97"/>
    <mergeCell ref="D91:R91"/>
    <mergeCell ref="D97:R97"/>
    <mergeCell ref="B103:E104"/>
    <mergeCell ref="B128:E129"/>
    <mergeCell ref="B73:B74"/>
    <mergeCell ref="B75:B81"/>
    <mergeCell ref="D89:R89"/>
    <mergeCell ref="D88:R88"/>
    <mergeCell ref="C120:U120"/>
    <mergeCell ref="F108:H109"/>
    <mergeCell ref="I108:K109"/>
    <mergeCell ref="L108:N109"/>
    <mergeCell ref="B108:E109"/>
    <mergeCell ref="A120:B120"/>
    <mergeCell ref="B112:E113"/>
    <mergeCell ref="L110:N111"/>
    <mergeCell ref="I110:K111"/>
    <mergeCell ref="F110:H111"/>
    <mergeCell ref="F128:I129"/>
    <mergeCell ref="B122:E123"/>
    <mergeCell ref="S79:U79"/>
    <mergeCell ref="S88:U88"/>
    <mergeCell ref="S87:U87"/>
    <mergeCell ref="S86:U86"/>
    <mergeCell ref="S77:U77"/>
    <mergeCell ref="S78:U78"/>
    <mergeCell ref="B124:E125"/>
    <mergeCell ref="S62:U62"/>
    <mergeCell ref="S97:U97"/>
    <mergeCell ref="S98:U98"/>
    <mergeCell ref="D78:R78"/>
    <mergeCell ref="D79:R79"/>
    <mergeCell ref="S75:U75"/>
    <mergeCell ref="S76:U76"/>
    <mergeCell ref="S85:U85"/>
    <mergeCell ref="S80:U80"/>
    <mergeCell ref="S82:U82"/>
    <mergeCell ref="S81:U81"/>
    <mergeCell ref="S89:U89"/>
    <mergeCell ref="S90:U90"/>
    <mergeCell ref="D67:K67"/>
    <mergeCell ref="L67:N67"/>
    <mergeCell ref="O67:P67"/>
    <mergeCell ref="D66:K66"/>
    <mergeCell ref="L62:N62"/>
    <mergeCell ref="O62:P62"/>
    <mergeCell ref="S65:U65"/>
    <mergeCell ref="S66:U66"/>
    <mergeCell ref="S63:U63"/>
    <mergeCell ref="S91:U91"/>
    <mergeCell ref="D92:R92"/>
    <mergeCell ref="A14:X15"/>
    <mergeCell ref="S84:U84"/>
    <mergeCell ref="S83:U83"/>
    <mergeCell ref="A40:B41"/>
    <mergeCell ref="C40:U41"/>
    <mergeCell ref="S73:U74"/>
    <mergeCell ref="D84:R84"/>
    <mergeCell ref="D83:R83"/>
    <mergeCell ref="B60:R60"/>
    <mergeCell ref="S60:U60"/>
    <mergeCell ref="D61:K61"/>
    <mergeCell ref="L61:N61"/>
    <mergeCell ref="O61:P61"/>
    <mergeCell ref="S67:U67"/>
    <mergeCell ref="L64:N64"/>
    <mergeCell ref="O64:P64"/>
    <mergeCell ref="Q64:R64"/>
    <mergeCell ref="S64:U64"/>
    <mergeCell ref="B68:R68"/>
    <mergeCell ref="S68:U68"/>
    <mergeCell ref="C71:U71"/>
    <mergeCell ref="D64:K64"/>
    <mergeCell ref="B61:B67"/>
    <mergeCell ref="S61:U61"/>
  </mergeCells>
  <conditionalFormatting sqref="F134">
    <cfRule type="containsText" dxfId="2" priority="1" operator="containsText" text="Mindestvolumen von 60.000 € nicht erreicht!">
      <formula>NOT(ISERROR(SEARCH("Mindestvolumen von 60.000 € nicht erreicht!",F134)))</formula>
    </cfRule>
  </conditionalFormatting>
  <conditionalFormatting sqref="R115">
    <cfRule type="containsText" dxfId="1" priority="2" operator="containsText" text="Mindestvolumen von 60.000 € nicht erreicht!">
      <formula>NOT(ISERROR(SEARCH("Mindestvolumen von 60.000 € nicht erreicht!",R115)))</formula>
    </cfRule>
    <cfRule type="cellIs" dxfId="0" priority="3" operator="lessThan">
      <formula>60000</formula>
    </cfRule>
  </conditionalFormatting>
  <dataValidations count="1">
    <dataValidation type="whole" allowBlank="1" showInputMessage="1" showErrorMessage="1" error="Bitte geben sie eine Anzahl von Monaten zwischen 1 und 12 ein!" sqref="Q53:R59 Q61:R67 Q45:R51" xr:uid="{E4066E0B-71A7-431C-B351-97D97BEB8C1D}">
      <formula1>1</formula1>
      <formula2>12</formula2>
    </dataValidation>
  </dataValidations>
  <pageMargins left="0.7" right="0.7" top="0.75" bottom="0.75" header="0.3" footer="0.3"/>
  <pageSetup paperSize="9" scale="85" orientation="landscape" r:id="rId2"/>
  <headerFooter>
    <oddHeader>&amp;C&amp;P</oddHeader>
  </headerFooter>
  <rowBreaks count="4" manualBreakCount="4">
    <brk id="39" max="23" man="1"/>
    <brk id="70" max="23" man="1"/>
    <brk id="100" max="23" man="1"/>
    <brk id="119" max="2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D097-52C9-44C1-9EB9-66C9D3BEB1F1}">
  <dimension ref="B2:E10"/>
  <sheetViews>
    <sheetView workbookViewId="0">
      <selection activeCell="C10" sqref="C10"/>
    </sheetView>
  </sheetViews>
  <sheetFormatPr baseColWidth="10" defaultColWidth="11.42578125" defaultRowHeight="12.75" x14ac:dyDescent="0.2"/>
  <cols>
    <col min="2" max="2" width="5.7109375" customWidth="1"/>
    <col min="3" max="3" width="45.7109375" customWidth="1"/>
    <col min="4" max="4" width="16.7109375" customWidth="1"/>
    <col min="5" max="5" width="20.7109375" customWidth="1"/>
  </cols>
  <sheetData>
    <row r="2" spans="2:5" x14ac:dyDescent="0.2">
      <c r="C2" s="30" t="s">
        <v>37</v>
      </c>
    </row>
    <row r="3" spans="2:5" ht="13.5" thickBot="1" x14ac:dyDescent="0.25"/>
    <row r="4" spans="2:5" ht="20.100000000000001" customHeight="1" thickBot="1" x14ac:dyDescent="0.25">
      <c r="B4" s="223" t="s">
        <v>38</v>
      </c>
      <c r="C4" s="224"/>
      <c r="D4" s="224"/>
      <c r="E4" s="225"/>
    </row>
    <row r="5" spans="2:5" ht="30" customHeight="1" thickBot="1" x14ac:dyDescent="0.25">
      <c r="B5" s="31" t="s">
        <v>5</v>
      </c>
      <c r="C5" s="32" t="s">
        <v>39</v>
      </c>
      <c r="D5" s="226" t="s">
        <v>40</v>
      </c>
      <c r="E5" s="227"/>
    </row>
    <row r="6" spans="2:5" ht="15" thickBot="1" x14ac:dyDescent="0.25">
      <c r="B6" s="37" t="s">
        <v>41</v>
      </c>
      <c r="C6" s="33" t="s">
        <v>42</v>
      </c>
      <c r="D6" s="228">
        <f>Tabelle1!Q105</f>
        <v>0</v>
      </c>
      <c r="E6" s="228"/>
    </row>
    <row r="7" spans="2:5" ht="15" thickBot="1" x14ac:dyDescent="0.25">
      <c r="B7" s="37" t="s">
        <v>43</v>
      </c>
      <c r="C7" s="33" t="s">
        <v>18</v>
      </c>
      <c r="D7" s="229">
        <f>Tabelle1!Q108</f>
        <v>0</v>
      </c>
      <c r="E7" s="229"/>
    </row>
    <row r="8" spans="2:5" ht="15" thickBot="1" x14ac:dyDescent="0.25">
      <c r="B8" s="37" t="s">
        <v>44</v>
      </c>
      <c r="C8" s="33" t="s">
        <v>45</v>
      </c>
      <c r="D8" s="229">
        <f>Tabelle1!Q110</f>
        <v>0</v>
      </c>
      <c r="E8" s="229"/>
    </row>
    <row r="9" spans="2:5" ht="13.5" thickBot="1" x14ac:dyDescent="0.25">
      <c r="B9" s="35"/>
    </row>
    <row r="10" spans="2:5" ht="34.5" customHeight="1" thickBot="1" x14ac:dyDescent="0.25">
      <c r="B10" s="34"/>
      <c r="C10" s="36" t="s">
        <v>46</v>
      </c>
      <c r="D10" s="221" t="str">
        <f>Tabelle1!R115</f>
        <v>Mindestvolumen von 60.000 € nicht erreicht!</v>
      </c>
      <c r="E10" s="222"/>
    </row>
  </sheetData>
  <sheetProtection algorithmName="SHA-512" hashValue="zAi8eMMaw1MKPvgQcQP3k3id90xLH5tiC5v0ELIrJxT5+gS/UY3m+kmvLW2tg4kMADofS5O1kqUWqsFkAQb03w==" saltValue="Q8G7tptUYBBDDid5gd1u9g==" spinCount="100000" sheet="1" objects="1" scenarios="1"/>
  <mergeCells count="6">
    <mergeCell ref="D10:E10"/>
    <mergeCell ref="B4:E4"/>
    <mergeCell ref="D5:E5"/>
    <mergeCell ref="D6:E6"/>
    <mergeCell ref="D7:E7"/>
    <mergeCell ref="D8:E8"/>
  </mergeCells>
  <phoneticPr fontId="24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1FD97E6C9F0548A4F6E329AE5F601D" ma:contentTypeVersion="18" ma:contentTypeDescription="Ein neues Dokument erstellen." ma:contentTypeScope="" ma:versionID="ec7da81d5cfec22862131f0529dd2ec0">
  <xsd:schema xmlns:xsd="http://www.w3.org/2001/XMLSchema" xmlns:xs="http://www.w3.org/2001/XMLSchema" xmlns:p="http://schemas.microsoft.com/office/2006/metadata/properties" xmlns:ns2="f2031c4b-6d48-4a1f-b932-7cd128f6de74" xmlns:ns3="af0b53a7-2a8c-4bc9-94b3-cda4e6c4cc98" targetNamespace="http://schemas.microsoft.com/office/2006/metadata/properties" ma:root="true" ma:fieldsID="e8cbbed7aac7599a3a7d9bbe3a4aa9a8" ns2:_="" ns3:_="">
    <xsd:import namespace="f2031c4b-6d48-4a1f-b932-7cd128f6de74"/>
    <xsd:import namespace="af0b53a7-2a8c-4bc9-94b3-cda4e6c4c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31c4b-6d48-4a1f-b932-7cd128f6d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7df8b22c-57c8-42cd-9114-0dec2f3c7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b53a7-2a8c-4bc9-94b3-cda4e6c4cc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c02fa1-fc4c-40e2-bc8a-ea3efb53ca70}" ma:internalName="TaxCatchAll" ma:showField="CatchAllData" ma:web="af0b53a7-2a8c-4bc9-94b3-cda4e6c4c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0b53a7-2a8c-4bc9-94b3-cda4e6c4cc98" xsi:nil="true"/>
    <lcf76f155ced4ddcb4097134ff3c332f xmlns="f2031c4b-6d48-4a1f-b932-7cd128f6de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6305C1-4BA0-46D9-BE20-E3E151B354DF}"/>
</file>

<file path=customXml/itemProps2.xml><?xml version="1.0" encoding="utf-8"?>
<ds:datastoreItem xmlns:ds="http://schemas.openxmlformats.org/officeDocument/2006/customXml" ds:itemID="{6673282C-57F6-4B9A-A956-297FF4149A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AB55B0-9EB1-4CCC-812A-A1CEED51D4F3}">
  <ds:schemaRefs>
    <ds:schemaRef ds:uri="http://schemas.microsoft.com/office/2006/metadata/properties"/>
    <ds:schemaRef ds:uri="http://schemas.microsoft.com/office/infopath/2007/PartnerControls"/>
    <ds:schemaRef ds:uri="3a881b02-1823-4e90-85d4-55dfe74f64d9"/>
    <ds:schemaRef ds:uri="af0b53a7-2a8c-4bc9-94b3-cda4e6c4cc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Manager/>
  <Company>WTSH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Rohwedder, Max</dc:creator>
  <cp:keywords/>
  <dc:description/>
  <cp:lastModifiedBy>Habereder, Anja</cp:lastModifiedBy>
  <cp:revision/>
  <dcterms:created xsi:type="dcterms:W3CDTF">2015-05-28T09:11:18Z</dcterms:created>
  <dcterms:modified xsi:type="dcterms:W3CDTF">2024-01-04T14:31:11Z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0x010100D0184818E0BC224386B7D676FD56F5E6</vt:lpwstr>
  </property>
  <property fmtid="{D5CDD505-2E9C-101B-9397-08002B2CF9AE}" pid="3" name="Order">
    <vt:r8>15193000</vt:r8>
  </property>
  <property fmtid="{D5CDD505-2E9C-101B-9397-08002B2CF9AE}" pid="4" name="MediaServiceImageTags">
    <vt:lpwstr/>
  </property>
</Properties>
</file>